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avaitės" sheetId="1" state="visible" r:id="rId1"/>
    <sheet xmlns:r="http://schemas.openxmlformats.org/officeDocument/2006/relationships" name="Nurašymai" sheetId="2" state="visible" r:id="rId2"/>
    <sheet xmlns:r="http://schemas.openxmlformats.org/officeDocument/2006/relationships" name="Kaip naudoti" sheetId="3" state="visible" r:id="rId3"/>
  </sheets>
  <definedNames/>
  <calcPr calcId="124519" fullCalcOnLoad="1"/>
</workbook>
</file>

<file path=xl/styles.xml><?xml version="1.0" encoding="utf-8"?>
<styleSheet xmlns="http://schemas.openxmlformats.org/spreadsheetml/2006/main">
  <numFmts count="7">
    <numFmt numFmtId="164" formatCode="yyyy-mm-dd"/>
    <numFmt numFmtId="165" formatCode="#,##0.00\ &quot;€&quot;"/>
    <numFmt numFmtId="166" formatCode="0.0 %"/>
    <numFmt numFmtId="167" formatCode="+0.0;-0.0;0.0"/>
    <numFmt numFmtId="168" formatCode="0.0"/>
    <numFmt numFmtId="169" formatCode="0 %"/>
    <numFmt numFmtId="170" formatCode="0.000"/>
  </numFmts>
  <fonts count="15">
    <font>
      <name val="Calibri"/>
      <family val="2"/>
      <color theme="1"/>
      <sz val="11"/>
      <scheme val="minor"/>
    </font>
    <font>
      <name val="Georgia"/>
      <b val="1"/>
      <color rgb="002E2A24"/>
      <sz val="16"/>
    </font>
    <font>
      <name val="Calibri"/>
      <i val="1"/>
      <color rgb="008A8178"/>
      <sz val="9"/>
    </font>
    <font>
      <name val="Calibri"/>
      <b val="1"/>
      <color rgb="002E2A24"/>
      <sz val="9"/>
    </font>
    <font>
      <name val="Calibri"/>
      <b val="1"/>
      <color rgb="00FFFFFF"/>
      <sz val="9"/>
    </font>
    <font>
      <name val="Calibri"/>
      <sz val="10"/>
    </font>
    <font>
      <name val="Calibri"/>
      <b val="1"/>
      <sz val="10"/>
    </font>
    <font>
      <name val="Calibri"/>
      <b val="1"/>
      <color rgb="00FFFFFF"/>
      <sz val="10"/>
    </font>
    <font>
      <name val="Calibri"/>
      <color rgb="002E2A24"/>
      <sz val="9"/>
    </font>
    <font>
      <name val="Calibri"/>
      <b val="1"/>
      <color rgb="002E2A24"/>
      <sz val="11"/>
    </font>
    <font>
      <name val="Calibri"/>
      <b val="1"/>
      <color rgb="008A4B1E"/>
      <sz val="11"/>
    </font>
    <font>
      <name val="Calibri"/>
      <i val="1"/>
      <color rgb="008A8178"/>
      <sz val="8"/>
    </font>
    <font>
      <name val="Calibri"/>
      <color rgb="004A443C"/>
      <sz val="10"/>
    </font>
    <font>
      <name val="Georgia"/>
      <b val="1"/>
      <color rgb="002E2A24"/>
      <sz val="12"/>
    </font>
    <font>
      <name val="Calibri"/>
      <b val="1"/>
      <color rgb="00C4874A"/>
      <sz val="10"/>
    </font>
  </fonts>
  <fills count="6">
    <fill>
      <patternFill/>
    </fill>
    <fill>
      <patternFill patternType="gray125"/>
    </fill>
    <fill>
      <patternFill patternType="solid">
        <fgColor rgb="00F3E4D2"/>
      </patternFill>
    </fill>
    <fill>
      <patternFill patternType="solid">
        <fgColor rgb="002E2A24"/>
      </patternFill>
    </fill>
    <fill>
      <patternFill patternType="solid">
        <fgColor rgb="00FFFDF7"/>
      </patternFill>
    </fill>
    <fill>
      <patternFill patternType="solid">
        <fgColor rgb="00FAF7F2"/>
      </patternFill>
    </fill>
  </fills>
  <borders count="2">
    <border>
      <left/>
      <right/>
      <top/>
      <bottom/>
      <diagonal/>
    </border>
    <border>
      <left style="thin">
        <color rgb="00DDD6CC"/>
      </left>
      <right style="thin">
        <color rgb="00DDD6CC"/>
      </right>
      <top style="thin">
        <color rgb="00DDD6CC"/>
      </top>
      <bottom style="thin">
        <color rgb="00DDD6CC"/>
      </bottom>
    </border>
  </borders>
  <cellStyleXfs count="1">
    <xf numFmtId="0" fontId="0" fillId="0" borderId="0"/>
  </cellStyleXfs>
  <cellXfs count="32">
    <xf numFmtId="0" fontId="0" fillId="0" borderId="0" pivotButton="0" quotePrefix="0" xfId="0"/>
    <xf numFmtId="0" fontId="1" fillId="0" borderId="0" pivotButton="0" quotePrefix="0" xfId="0"/>
    <xf numFmtId="0" fontId="2" fillId="0" borderId="0" pivotButton="0" quotePrefix="0" xfId="0"/>
    <xf numFmtId="0" fontId="3" fillId="2" borderId="1" applyAlignment="1" pivotButton="0" quotePrefix="0" xfId="0">
      <alignment horizontal="center" vertical="center" wrapText="1"/>
    </xf>
    <xf numFmtId="0" fontId="4" fillId="3" borderId="1" applyAlignment="1" pivotButton="0" quotePrefix="0" xfId="0">
      <alignment horizontal="center" vertical="center" wrapText="1"/>
    </xf>
    <xf numFmtId="0" fontId="7" fillId="3" borderId="1" pivotButton="0" quotePrefix="0" xfId="0"/>
    <xf numFmtId="0" fontId="0" fillId="3" borderId="1" pivotButton="0" quotePrefix="0" xfId="0"/>
    <xf numFmtId="164" fontId="5" fillId="4" borderId="1" applyAlignment="1" pivotButton="0" quotePrefix="0" xfId="0">
      <alignment horizontal="center"/>
    </xf>
    <xf numFmtId="165" fontId="5" fillId="4" borderId="1" applyAlignment="1" pivotButton="0" quotePrefix="0" xfId="0">
      <alignment horizontal="right"/>
    </xf>
    <xf numFmtId="165" fontId="5" fillId="0" borderId="1" applyAlignment="1" pivotButton="0" quotePrefix="0" xfId="0">
      <alignment horizontal="right"/>
    </xf>
    <xf numFmtId="166" fontId="6" fillId="5" borderId="1" applyAlignment="1" pivotButton="0" quotePrefix="0" xfId="0">
      <alignment horizontal="right"/>
    </xf>
    <xf numFmtId="167" fontId="5" fillId="0" borderId="1" applyAlignment="1" pivotButton="0" quotePrefix="0" xfId="0">
      <alignment horizontal="right"/>
    </xf>
    <xf numFmtId="165" fontId="6" fillId="5" borderId="1" applyAlignment="1" pivotButton="0" quotePrefix="0" xfId="0">
      <alignment horizontal="right"/>
    </xf>
    <xf numFmtId="166" fontId="5" fillId="0" borderId="1" applyAlignment="1" pivotButton="0" quotePrefix="0" xfId="0">
      <alignment horizontal="right"/>
    </xf>
    <xf numFmtId="168" fontId="5" fillId="4" borderId="1" applyAlignment="1" pivotButton="0" quotePrefix="0" xfId="0">
      <alignment horizontal="right"/>
    </xf>
    <xf numFmtId="168" fontId="5" fillId="5" borderId="1" applyAlignment="1" pivotButton="0" quotePrefix="0" xfId="0">
      <alignment horizontal="right"/>
    </xf>
    <xf numFmtId="0" fontId="8" fillId="0" borderId="1" applyAlignment="1" pivotButton="0" quotePrefix="0" xfId="0">
      <alignment vertical="center" wrapText="1"/>
    </xf>
    <xf numFmtId="165" fontId="9" fillId="2" borderId="1" applyAlignment="1" pivotButton="0" quotePrefix="0" xfId="0">
      <alignment horizontal="right" vertical="center"/>
    </xf>
    <xf numFmtId="169" fontId="9" fillId="2" borderId="1" applyAlignment="1" pivotButton="0" quotePrefix="0" xfId="0">
      <alignment horizontal="right" vertical="center"/>
    </xf>
    <xf numFmtId="0" fontId="3" fillId="0" borderId="1" applyAlignment="1" pivotButton="0" quotePrefix="0" xfId="0">
      <alignment vertical="center" wrapText="1"/>
    </xf>
    <xf numFmtId="165" fontId="10" fillId="0" borderId="1" applyAlignment="1" pivotButton="0" quotePrefix="0" xfId="0">
      <alignment horizontal="right" vertical="center"/>
    </xf>
    <xf numFmtId="0" fontId="11" fillId="0" borderId="0" applyAlignment="1" pivotButton="0" quotePrefix="0" xfId="0">
      <alignment vertical="top" wrapText="1"/>
    </xf>
    <xf numFmtId="0" fontId="2" fillId="0" borderId="0" applyAlignment="1" pivotButton="0" quotePrefix="0" xfId="0">
      <alignment vertical="top" wrapText="1"/>
    </xf>
    <xf numFmtId="164" fontId="5" fillId="0" borderId="1" pivotButton="0" quotePrefix="0" xfId="0"/>
    <xf numFmtId="0" fontId="5" fillId="0" borderId="1" pivotButton="0" quotePrefix="0" xfId="0"/>
    <xf numFmtId="170" fontId="5" fillId="0" borderId="1" pivotButton="0" quotePrefix="0" xfId="0"/>
    <xf numFmtId="165" fontId="5" fillId="0" borderId="1" pivotButton="0" quotePrefix="0" xfId="0"/>
    <xf numFmtId="165" fontId="6" fillId="5" borderId="1" pivotButton="0" quotePrefix="0" xfId="0"/>
    <xf numFmtId="0" fontId="9" fillId="0" borderId="0" pivotButton="0" quotePrefix="0" xfId="0"/>
    <xf numFmtId="0" fontId="12" fillId="0" borderId="0" applyAlignment="1" pivotButton="0" quotePrefix="0" xfId="0">
      <alignment vertical="top" wrapText="1"/>
    </xf>
    <xf numFmtId="0" fontId="13" fillId="0" borderId="0" pivotButton="0" quotePrefix="0" xfId="0"/>
    <xf numFmtId="0" fontId="14" fillId="0" borderId="0" pivotButton="0" quotePrefix="0" xfId="0"/>
  </cellXfs>
  <cellStyles count="1">
    <cellStyle name="Normal" xfId="0" builtinId="0" hidden="0"/>
  </cellStyles>
  <dxfs count="3">
    <dxf>
      <fill>
        <patternFill patternType="solid">
          <bgColor rgb="00F8D7D7"/>
        </patternFill>
      </fill>
    </dxf>
    <dxf>
      <fill>
        <patternFill patternType="solid">
          <bgColor rgb="00D9EAD3"/>
        </patternFill>
      </fill>
    </dxf>
    <dxf>
      <fill>
        <patternFill patternType="solid">
          <bgColor rgb="00FCE8D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32"/>
  <sheetViews>
    <sheetView showGridLines="0" workbookViewId="0">
      <pane ySplit="4" topLeftCell="A5" activePane="bottomLeft" state="frozen"/>
      <selection pane="bottomLeft" activeCell="A1" sqref="A1"/>
    </sheetView>
  </sheetViews>
  <sheetFormatPr baseColWidth="8" defaultRowHeight="15"/>
  <cols>
    <col width="15" customWidth="1" min="1" max="1"/>
    <col width="13" customWidth="1" min="2" max="2"/>
    <col width="12" customWidth="1" min="3" max="3"/>
    <col width="13" customWidth="1" min="4" max="4"/>
    <col width="14" customWidth="1" min="5" max="5"/>
    <col width="12" customWidth="1" min="6" max="6"/>
    <col width="12" customWidth="1" min="7" max="7"/>
    <col width="10" customWidth="1" min="8" max="8"/>
    <col width="13" customWidth="1" min="9" max="9"/>
    <col width="13" customWidth="1" min="10" max="10"/>
    <col width="15" customWidth="1" min="11" max="11"/>
    <col width="15" customWidth="1" min="12" max="12"/>
    <col width="13" customWidth="1" min="13" max="13"/>
    <col width="15" customWidth="1" min="14" max="14"/>
    <col width="32" customWidth="1" min="15" max="15"/>
    <col width="13" customWidth="1" min="16" max="16"/>
  </cols>
  <sheetData>
    <row r="1">
      <c r="A1" s="1" t="inlineStr">
        <is>
          <t>TRYS SKAIČIAI KAS SAVAITĘ</t>
        </is>
      </c>
    </row>
    <row r="2">
      <c r="A2" s="2" t="inlineStr">
        <is>
          <t>Pildyk geltonus stulpelius, likusieji skaičiuojasi patys. Nurašymai imami iš lapo „Nurašymai“ pagal datą.</t>
        </is>
      </c>
    </row>
    <row r="4" ht="34" customHeight="1">
      <c r="A4" s="3" t="inlineStr">
        <is>
          <t>Savaitė
(pirmadienis)</t>
        </is>
      </c>
      <c r="B4" s="3" t="inlineStr">
        <is>
          <t>Likutis
pradžioje €</t>
        </is>
      </c>
      <c r="C4" s="3" t="inlineStr">
        <is>
          <t>Pirkimai
€</t>
        </is>
      </c>
      <c r="D4" s="3" t="inlineStr">
        <is>
          <t>Likutis
pabaigoje €</t>
        </is>
      </c>
      <c r="E4" s="3" t="inlineStr">
        <is>
          <t>Maisto
pardavimai €</t>
        </is>
      </c>
      <c r="F4" s="4" t="inlineStr">
        <is>
          <t>Sunaudota
€</t>
        </is>
      </c>
      <c r="G4" s="4" t="inlineStr">
        <is>
          <t>SAVIKAINA
%</t>
        </is>
      </c>
      <c r="H4" s="4" t="inlineStr">
        <is>
          <t>Pokytis
p. p.</t>
        </is>
      </c>
      <c r="I4" s="4" t="inlineStr">
        <is>
          <t>NURAŠYMAI
€</t>
        </is>
      </c>
      <c r="J4" s="4" t="inlineStr">
        <is>
          <t>Nurašymai
% nuo pard.</t>
        </is>
      </c>
      <c r="K4" s="3" t="inlineStr">
        <is>
          <t>Virtuvės valandos
(be plovėjų)</t>
        </is>
      </c>
      <c r="L4" s="3" t="inlineStr">
        <is>
          <t>Plovėjų valandos
(viso)</t>
        </is>
      </c>
      <c r="M4" s="4" t="inlineStr">
        <is>
          <t>Valandos
suskaičiuotos</t>
        </is>
      </c>
      <c r="N4" s="4" t="inlineStr">
        <is>
          <t>DARBO NAŠUMAS
€ / valandai</t>
        </is>
      </c>
      <c r="O4" s="5" t="inlineStr">
        <is>
          <t>NUSTATYMAI</t>
        </is>
      </c>
      <c r="P4" s="6" t="n"/>
    </row>
    <row r="5" ht="26" customHeight="1">
      <c r="A5" s="7" t="n">
        <v>46230</v>
      </c>
      <c r="B5" s="8" t="n"/>
      <c r="C5" s="8" t="n"/>
      <c r="D5" s="8" t="n"/>
      <c r="E5" s="8" t="n"/>
      <c r="F5" s="9">
        <f>IF(COUNT(B5:D5)&lt;3,"",B5+C5-D5)</f>
        <v/>
      </c>
      <c r="G5" s="10">
        <f>IF(OR(F5="",E5=""),"",F5/E5)</f>
        <v/>
      </c>
      <c r="H5" s="11" t="inlineStr"/>
      <c r="I5" s="12">
        <f>IF(A5="","",SUMIFS(Nurašymai!$F$5:$F$250,Nurašymai!$A$5:$A$250,"&gt;="&amp;A5,Nurašymai!$A$5:$A$250,"&lt;"&amp;A5+7))</f>
        <v/>
      </c>
      <c r="J5" s="13">
        <f>IF(OR(E5="",E5=0),"",I5/E5)</f>
        <v/>
      </c>
      <c r="K5" s="14" t="n"/>
      <c r="L5" s="14" t="n"/>
      <c r="M5" s="15">
        <f>IF(K5="","",ROUND(K5+IF(L5="",0,L5)*$P$8,1))</f>
        <v/>
      </c>
      <c r="N5" s="12">
        <f>IF(OR(E5="",M5="",M5=0),"",E5/M5)</f>
        <v/>
      </c>
      <c r="O5" s="16" t="inlineStr">
        <is>
          <t>Virtuvės darbo valandos kaina su mokesčiais</t>
        </is>
      </c>
      <c r="P5" s="17" t="n">
        <v>12</v>
      </c>
    </row>
    <row r="6" ht="26" customHeight="1">
      <c r="A6" s="7" t="n">
        <v>46237</v>
      </c>
      <c r="B6" s="8" t="n"/>
      <c r="C6" s="8" t="n"/>
      <c r="D6" s="8" t="n"/>
      <c r="E6" s="8" t="n"/>
      <c r="F6" s="9">
        <f>IF(COUNT(B6:D6)&lt;3,"",B6+C6-D6)</f>
        <v/>
      </c>
      <c r="G6" s="10">
        <f>IF(OR(F6="",E6=""),"",F6/E6)</f>
        <v/>
      </c>
      <c r="H6" s="11">
        <f>IF(OR(G6="",G5=""),"",(G6-G5)*100)</f>
        <v/>
      </c>
      <c r="I6" s="12">
        <f>IF(A6="","",SUMIFS(Nurašymai!$F$5:$F$250,Nurašymai!$A$5:$A$250,"&gt;="&amp;A6,Nurašymai!$A$5:$A$250,"&lt;"&amp;A6+7))</f>
        <v/>
      </c>
      <c r="J6" s="13">
        <f>IF(OR(E6="",E6=0),"",I6/E6)</f>
        <v/>
      </c>
      <c r="K6" s="14" t="n"/>
      <c r="L6" s="14" t="n"/>
      <c r="M6" s="15">
        <f>IF(K6="","",ROUND(K6+IF(L6="",0,L6)*$P$8,1))</f>
        <v/>
      </c>
      <c r="N6" s="12">
        <f>IF(OR(E6="",M6="",M6=0),"",E6/M6)</f>
        <v/>
      </c>
      <c r="O6" s="16" t="inlineStr">
        <is>
          <t>Tikslinė virtuvės atlyginimų dalis nuo pardavimų</t>
        </is>
      </c>
      <c r="P6" s="18" t="n">
        <v>0.25</v>
      </c>
    </row>
    <row r="7" ht="26" customHeight="1">
      <c r="A7" s="7" t="n">
        <v>46244</v>
      </c>
      <c r="B7" s="8" t="n"/>
      <c r="C7" s="8" t="n"/>
      <c r="D7" s="8" t="n"/>
      <c r="E7" s="8" t="n"/>
      <c r="F7" s="9">
        <f>IF(COUNT(B7:D7)&lt;3,"",B7+C7-D7)</f>
        <v/>
      </c>
      <c r="G7" s="10">
        <f>IF(OR(F7="",E7=""),"",F7/E7)</f>
        <v/>
      </c>
      <c r="H7" s="11">
        <f>IF(OR(G7="",G6=""),"",(G7-G6)*100)</f>
        <v/>
      </c>
      <c r="I7" s="12">
        <f>IF(A7="","",SUMIFS(Nurašymai!$F$5:$F$250,Nurašymai!$A$5:$A$250,"&gt;="&amp;A7,Nurašymai!$A$5:$A$250,"&lt;"&amp;A7+7))</f>
        <v/>
      </c>
      <c r="J7" s="13">
        <f>IF(OR(E7="",E7=0),"",I7/E7)</f>
        <v/>
      </c>
      <c r="K7" s="14" t="n"/>
      <c r="L7" s="14" t="n"/>
      <c r="M7" s="15">
        <f>IF(K7="","",ROUND(K7+IF(L7="",0,L7)*$P$8,1))</f>
        <v/>
      </c>
      <c r="N7" s="12">
        <f>IF(OR(E7="",M7="",M7=0),"",E7/M7)</f>
        <v/>
      </c>
      <c r="O7" s="19" t="inlineStr">
        <is>
          <t>TIKSLAS: darbo našumas, € / val.</t>
        </is>
      </c>
      <c r="P7" s="20">
        <f>IF(P6=0,"",ROUND(P5/P6,2))</f>
        <v/>
      </c>
    </row>
    <row r="8" ht="26" customHeight="1">
      <c r="A8" s="7" t="n">
        <v>46251</v>
      </c>
      <c r="B8" s="8" t="n"/>
      <c r="C8" s="8" t="n"/>
      <c r="D8" s="8" t="n"/>
      <c r="E8" s="8" t="n"/>
      <c r="F8" s="9">
        <f>IF(COUNT(B8:D8)&lt;3,"",B8+C8-D8)</f>
        <v/>
      </c>
      <c r="G8" s="10">
        <f>IF(OR(F8="",E8=""),"",F8/E8)</f>
        <v/>
      </c>
      <c r="H8" s="11">
        <f>IF(OR(G8="",G7=""),"",(G8-G7)*100)</f>
        <v/>
      </c>
      <c r="I8" s="12">
        <f>IF(A8="","",SUMIFS(Nurašymai!$F$5:$F$250,Nurašymai!$A$5:$A$250,"&gt;="&amp;A8,Nurašymai!$A$5:$A$250,"&lt;"&amp;A8+7))</f>
        <v/>
      </c>
      <c r="J8" s="13">
        <f>IF(OR(E8="",E8=0),"",I8/E8)</f>
        <v/>
      </c>
      <c r="K8" s="14" t="n"/>
      <c r="L8" s="14" t="n"/>
      <c r="M8" s="15">
        <f>IF(K8="","",ROUND(K8+IF(L8="",0,L8)*$P$8,1))</f>
        <v/>
      </c>
      <c r="N8" s="12">
        <f>IF(OR(E8="",M8="",M8=0),"",E8/M8)</f>
        <v/>
      </c>
      <c r="O8" s="16" t="inlineStr">
        <is>
          <t>Plovėjų valandų dalis, tenkanti virtuvei</t>
        </is>
      </c>
      <c r="P8" s="18" t="n">
        <v>0.5</v>
      </c>
    </row>
    <row r="9">
      <c r="A9" s="7" t="n">
        <v>46258</v>
      </c>
      <c r="B9" s="8" t="n"/>
      <c r="C9" s="8" t="n"/>
      <c r="D9" s="8" t="n"/>
      <c r="E9" s="8" t="n"/>
      <c r="F9" s="9">
        <f>IF(COUNT(B9:D9)&lt;3,"",B9+C9-D9)</f>
        <v/>
      </c>
      <c r="G9" s="10">
        <f>IF(OR(F9="",E9=""),"",F9/E9)</f>
        <v/>
      </c>
      <c r="H9" s="11">
        <f>IF(OR(G9="",G8=""),"",(G9-G8)*100)</f>
        <v/>
      </c>
      <c r="I9" s="12">
        <f>IF(A9="","",SUMIFS(Nurašymai!$F$5:$F$250,Nurašymai!$A$5:$A$250,"&gt;="&amp;A9,Nurašymai!$A$5:$A$250,"&lt;"&amp;A9+7))</f>
        <v/>
      </c>
      <c r="J9" s="13">
        <f>IF(OR(E9="",E9=0),"",I9/E9)</f>
        <v/>
      </c>
      <c r="K9" s="14" t="n"/>
      <c r="L9" s="14" t="n"/>
      <c r="M9" s="15">
        <f>IF(K9="","",ROUND(K9+IF(L9="",0,L9)*$P$8,1))</f>
        <v/>
      </c>
      <c r="N9" s="12">
        <f>IF(OR(E9="",M9="",M9=0),"",E9/M9)</f>
        <v/>
      </c>
    </row>
    <row r="10">
      <c r="A10" s="7" t="n">
        <v>46265</v>
      </c>
      <c r="B10" s="8" t="n"/>
      <c r="C10" s="8" t="n"/>
      <c r="D10" s="8" t="n"/>
      <c r="E10" s="8" t="n"/>
      <c r="F10" s="9">
        <f>IF(COUNT(B10:D10)&lt;3,"",B10+C10-D10)</f>
        <v/>
      </c>
      <c r="G10" s="10">
        <f>IF(OR(F10="",E10=""),"",F10/E10)</f>
        <v/>
      </c>
      <c r="H10" s="11">
        <f>IF(OR(G10="",G9=""),"",(G10-G9)*100)</f>
        <v/>
      </c>
      <c r="I10" s="12">
        <f>IF(A10="","",SUMIFS(Nurašymai!$F$5:$F$250,Nurašymai!$A$5:$A$250,"&gt;="&amp;A10,Nurašymai!$A$5:$A$250,"&lt;"&amp;A10+7))</f>
        <v/>
      </c>
      <c r="J10" s="13">
        <f>IF(OR(E10="",E10=0),"",I10/E10)</f>
        <v/>
      </c>
      <c r="K10" s="14" t="n"/>
      <c r="L10" s="14" t="n"/>
      <c r="M10" s="15">
        <f>IF(K10="","",ROUND(K10+IF(L10="",0,L10)*$P$8,1))</f>
        <v/>
      </c>
      <c r="N10" s="12">
        <f>IF(OR(E10="",M10="",M10=0),"",E10/M10)</f>
        <v/>
      </c>
      <c r="O10" s="21" t="inlineStr">
        <is>
          <t>Tikslas išvedamas iš tavo skaičių, ne iš svetimo verslo. 12 € valanda ir 25 % tikslas reiškia 48 € vienai valandai. Žemiau tikslo langelis nusidažo raudonai.
Plovėjai plauna ir baro indus, todėl virtuvei priskiriama tik dalis jų valandų. Numatyta pusė; pakeisk, jei pas tave kitaip.</t>
        </is>
      </c>
    </row>
    <row r="11">
      <c r="A11" s="7" t="n">
        <v>46272</v>
      </c>
      <c r="B11" s="8" t="n"/>
      <c r="C11" s="8" t="n"/>
      <c r="D11" s="8" t="n"/>
      <c r="E11" s="8" t="n"/>
      <c r="F11" s="9">
        <f>IF(COUNT(B11:D11)&lt;3,"",B11+C11-D11)</f>
        <v/>
      </c>
      <c r="G11" s="10">
        <f>IF(OR(F11="",E11=""),"",F11/E11)</f>
        <v/>
      </c>
      <c r="H11" s="11">
        <f>IF(OR(G11="",G10=""),"",(G11-G10)*100)</f>
        <v/>
      </c>
      <c r="I11" s="12">
        <f>IF(A11="","",SUMIFS(Nurašymai!$F$5:$F$250,Nurašymai!$A$5:$A$250,"&gt;="&amp;A11,Nurašymai!$A$5:$A$250,"&lt;"&amp;A11+7))</f>
        <v/>
      </c>
      <c r="J11" s="13">
        <f>IF(OR(E11="",E11=0),"",I11/E11)</f>
        <v/>
      </c>
      <c r="K11" s="14" t="n"/>
      <c r="L11" s="14" t="n"/>
      <c r="M11" s="15">
        <f>IF(K11="","",ROUND(K11+IF(L11="",0,L11)*$P$8,1))</f>
        <v/>
      </c>
      <c r="N11" s="12">
        <f>IF(OR(E11="",M11="",M11=0),"",E11/M11)</f>
        <v/>
      </c>
    </row>
    <row r="12">
      <c r="A12" s="7" t="n">
        <v>46279</v>
      </c>
      <c r="B12" s="8" t="n"/>
      <c r="C12" s="8" t="n"/>
      <c r="D12" s="8" t="n"/>
      <c r="E12" s="8" t="n"/>
      <c r="F12" s="9">
        <f>IF(COUNT(B12:D12)&lt;3,"",B12+C12-D12)</f>
        <v/>
      </c>
      <c r="G12" s="10">
        <f>IF(OR(F12="",E12=""),"",F12/E12)</f>
        <v/>
      </c>
      <c r="H12" s="11">
        <f>IF(OR(G12="",G11=""),"",(G12-G11)*100)</f>
        <v/>
      </c>
      <c r="I12" s="12">
        <f>IF(A12="","",SUMIFS(Nurašymai!$F$5:$F$250,Nurašymai!$A$5:$A$250,"&gt;="&amp;A12,Nurašymai!$A$5:$A$250,"&lt;"&amp;A12+7))</f>
        <v/>
      </c>
      <c r="J12" s="13">
        <f>IF(OR(E12="",E12=0),"",I12/E12)</f>
        <v/>
      </c>
      <c r="K12" s="14" t="n"/>
      <c r="L12" s="14" t="n"/>
      <c r="M12" s="15">
        <f>IF(K12="","",ROUND(K12+IF(L12="",0,L12)*$P$8,1))</f>
        <v/>
      </c>
      <c r="N12" s="12">
        <f>IF(OR(E12="",M12="",M12=0),"",E12/M12)</f>
        <v/>
      </c>
    </row>
    <row r="13">
      <c r="A13" s="7" t="n">
        <v>46286</v>
      </c>
      <c r="B13" s="8" t="n"/>
      <c r="C13" s="8" t="n"/>
      <c r="D13" s="8" t="n"/>
      <c r="E13" s="8" t="n"/>
      <c r="F13" s="9">
        <f>IF(COUNT(B13:D13)&lt;3,"",B13+C13-D13)</f>
        <v/>
      </c>
      <c r="G13" s="10">
        <f>IF(OR(F13="",E13=""),"",F13/E13)</f>
        <v/>
      </c>
      <c r="H13" s="11">
        <f>IF(OR(G13="",G12=""),"",(G13-G12)*100)</f>
        <v/>
      </c>
      <c r="I13" s="12">
        <f>IF(A13="","",SUMIFS(Nurašymai!$F$5:$F$250,Nurašymai!$A$5:$A$250,"&gt;="&amp;A13,Nurašymai!$A$5:$A$250,"&lt;"&amp;A13+7))</f>
        <v/>
      </c>
      <c r="J13" s="13">
        <f>IF(OR(E13="",E13=0),"",I13/E13)</f>
        <v/>
      </c>
      <c r="K13" s="14" t="n"/>
      <c r="L13" s="14" t="n"/>
      <c r="M13" s="15">
        <f>IF(K13="","",ROUND(K13+IF(L13="",0,L13)*$P$8,1))</f>
        <v/>
      </c>
      <c r="N13" s="12">
        <f>IF(OR(E13="",M13="",M13=0),"",E13/M13)</f>
        <v/>
      </c>
    </row>
    <row r="14">
      <c r="A14" s="7" t="n">
        <v>46293</v>
      </c>
      <c r="B14" s="8" t="n"/>
      <c r="C14" s="8" t="n"/>
      <c r="D14" s="8" t="n"/>
      <c r="E14" s="8" t="n"/>
      <c r="F14" s="9">
        <f>IF(COUNT(B14:D14)&lt;3,"",B14+C14-D14)</f>
        <v/>
      </c>
      <c r="G14" s="10">
        <f>IF(OR(F14="",E14=""),"",F14/E14)</f>
        <v/>
      </c>
      <c r="H14" s="11">
        <f>IF(OR(G14="",G13=""),"",(G14-G13)*100)</f>
        <v/>
      </c>
      <c r="I14" s="12">
        <f>IF(A14="","",SUMIFS(Nurašymai!$F$5:$F$250,Nurašymai!$A$5:$A$250,"&gt;="&amp;A14,Nurašymai!$A$5:$A$250,"&lt;"&amp;A14+7))</f>
        <v/>
      </c>
      <c r="J14" s="13">
        <f>IF(OR(E14="",E14=0),"",I14/E14)</f>
        <v/>
      </c>
      <c r="K14" s="14" t="n"/>
      <c r="L14" s="14" t="n"/>
      <c r="M14" s="15">
        <f>IF(K14="","",ROUND(K14+IF(L14="",0,L14)*$P$8,1))</f>
        <v/>
      </c>
      <c r="N14" s="12">
        <f>IF(OR(E14="",M14="",M14=0),"",E14/M14)</f>
        <v/>
      </c>
    </row>
    <row r="15">
      <c r="A15" s="7" t="n">
        <v>46300</v>
      </c>
      <c r="B15" s="8" t="n"/>
      <c r="C15" s="8" t="n"/>
      <c r="D15" s="8" t="n"/>
      <c r="E15" s="8" t="n"/>
      <c r="F15" s="9">
        <f>IF(COUNT(B15:D15)&lt;3,"",B15+C15-D15)</f>
        <v/>
      </c>
      <c r="G15" s="10">
        <f>IF(OR(F15="",E15=""),"",F15/E15)</f>
        <v/>
      </c>
      <c r="H15" s="11">
        <f>IF(OR(G15="",G14=""),"",(G15-G14)*100)</f>
        <v/>
      </c>
      <c r="I15" s="12">
        <f>IF(A15="","",SUMIFS(Nurašymai!$F$5:$F$250,Nurašymai!$A$5:$A$250,"&gt;="&amp;A15,Nurašymai!$A$5:$A$250,"&lt;"&amp;A15+7))</f>
        <v/>
      </c>
      <c r="J15" s="13">
        <f>IF(OR(E15="",E15=0),"",I15/E15)</f>
        <v/>
      </c>
      <c r="K15" s="14" t="n"/>
      <c r="L15" s="14" t="n"/>
      <c r="M15" s="15">
        <f>IF(K15="","",ROUND(K15+IF(L15="",0,L15)*$P$8,1))</f>
        <v/>
      </c>
      <c r="N15" s="12">
        <f>IF(OR(E15="",M15="",M15=0),"",E15/M15)</f>
        <v/>
      </c>
    </row>
    <row r="16">
      <c r="A16" s="7" t="n">
        <v>46307</v>
      </c>
      <c r="B16" s="8" t="n"/>
      <c r="C16" s="8" t="n"/>
      <c r="D16" s="8" t="n"/>
      <c r="E16" s="8" t="n"/>
      <c r="F16" s="9">
        <f>IF(COUNT(B16:D16)&lt;3,"",B16+C16-D16)</f>
        <v/>
      </c>
      <c r="G16" s="10">
        <f>IF(OR(F16="",E16=""),"",F16/E16)</f>
        <v/>
      </c>
      <c r="H16" s="11">
        <f>IF(OR(G16="",G15=""),"",(G16-G15)*100)</f>
        <v/>
      </c>
      <c r="I16" s="12">
        <f>IF(A16="","",SUMIFS(Nurašymai!$F$5:$F$250,Nurašymai!$A$5:$A$250,"&gt;="&amp;A16,Nurašymai!$A$5:$A$250,"&lt;"&amp;A16+7))</f>
        <v/>
      </c>
      <c r="J16" s="13">
        <f>IF(OR(E16="",E16=0),"",I16/E16)</f>
        <v/>
      </c>
      <c r="K16" s="14" t="n"/>
      <c r="L16" s="14" t="n"/>
      <c r="M16" s="15">
        <f>IF(K16="","",ROUND(K16+IF(L16="",0,L16)*$P$8,1))</f>
        <v/>
      </c>
      <c r="N16" s="12">
        <f>IF(OR(E16="",M16="",M16=0),"",E16/M16)</f>
        <v/>
      </c>
    </row>
    <row r="17">
      <c r="A17" s="7" t="n">
        <v>46314</v>
      </c>
      <c r="B17" s="8" t="n"/>
      <c r="C17" s="8" t="n"/>
      <c r="D17" s="8" t="n"/>
      <c r="E17" s="8" t="n"/>
      <c r="F17" s="9">
        <f>IF(COUNT(B17:D17)&lt;3,"",B17+C17-D17)</f>
        <v/>
      </c>
      <c r="G17" s="10">
        <f>IF(OR(F17="",E17=""),"",F17/E17)</f>
        <v/>
      </c>
      <c r="H17" s="11">
        <f>IF(OR(G17="",G16=""),"",(G17-G16)*100)</f>
        <v/>
      </c>
      <c r="I17" s="12">
        <f>IF(A17="","",SUMIFS(Nurašymai!$F$5:$F$250,Nurašymai!$A$5:$A$250,"&gt;="&amp;A17,Nurašymai!$A$5:$A$250,"&lt;"&amp;A17+7))</f>
        <v/>
      </c>
      <c r="J17" s="13">
        <f>IF(OR(E17="",E17=0),"",I17/E17)</f>
        <v/>
      </c>
      <c r="K17" s="14" t="n"/>
      <c r="L17" s="14" t="n"/>
      <c r="M17" s="15">
        <f>IF(K17="","",ROUND(K17+IF(L17="",0,L17)*$P$8,1))</f>
        <v/>
      </c>
      <c r="N17" s="12">
        <f>IF(OR(E17="",M17="",M17=0),"",E17/M17)</f>
        <v/>
      </c>
    </row>
    <row r="18">
      <c r="A18" s="7" t="n">
        <v>46321</v>
      </c>
      <c r="B18" s="8" t="n"/>
      <c r="C18" s="8" t="n"/>
      <c r="D18" s="8" t="n"/>
      <c r="E18" s="8" t="n"/>
      <c r="F18" s="9">
        <f>IF(COUNT(B18:D18)&lt;3,"",B18+C18-D18)</f>
        <v/>
      </c>
      <c r="G18" s="10">
        <f>IF(OR(F18="",E18=""),"",F18/E18)</f>
        <v/>
      </c>
      <c r="H18" s="11">
        <f>IF(OR(G18="",G17=""),"",(G18-G17)*100)</f>
        <v/>
      </c>
      <c r="I18" s="12">
        <f>IF(A18="","",SUMIFS(Nurašymai!$F$5:$F$250,Nurašymai!$A$5:$A$250,"&gt;="&amp;A18,Nurašymai!$A$5:$A$250,"&lt;"&amp;A18+7))</f>
        <v/>
      </c>
      <c r="J18" s="13">
        <f>IF(OR(E18="",E18=0),"",I18/E18)</f>
        <v/>
      </c>
      <c r="K18" s="14" t="n"/>
      <c r="L18" s="14" t="n"/>
      <c r="M18" s="15">
        <f>IF(K18="","",ROUND(K18+IF(L18="",0,L18)*$P$8,1))</f>
        <v/>
      </c>
      <c r="N18" s="12">
        <f>IF(OR(E18="",M18="",M18=0),"",E18/M18)</f>
        <v/>
      </c>
    </row>
    <row r="19">
      <c r="A19" s="7" t="n">
        <v>46328</v>
      </c>
      <c r="B19" s="8" t="n"/>
      <c r="C19" s="8" t="n"/>
      <c r="D19" s="8" t="n"/>
      <c r="E19" s="8" t="n"/>
      <c r="F19" s="9">
        <f>IF(COUNT(B19:D19)&lt;3,"",B19+C19-D19)</f>
        <v/>
      </c>
      <c r="G19" s="10">
        <f>IF(OR(F19="",E19=""),"",F19/E19)</f>
        <v/>
      </c>
      <c r="H19" s="11">
        <f>IF(OR(G19="",G18=""),"",(G19-G18)*100)</f>
        <v/>
      </c>
      <c r="I19" s="12">
        <f>IF(A19="","",SUMIFS(Nurašymai!$F$5:$F$250,Nurašymai!$A$5:$A$250,"&gt;="&amp;A19,Nurašymai!$A$5:$A$250,"&lt;"&amp;A19+7))</f>
        <v/>
      </c>
      <c r="J19" s="13">
        <f>IF(OR(E19="",E19=0),"",I19/E19)</f>
        <v/>
      </c>
      <c r="K19" s="14" t="n"/>
      <c r="L19" s="14" t="n"/>
      <c r="M19" s="15">
        <f>IF(K19="","",ROUND(K19+IF(L19="",0,L19)*$P$8,1))</f>
        <v/>
      </c>
      <c r="N19" s="12">
        <f>IF(OR(E19="",M19="",M19=0),"",E19/M19)</f>
        <v/>
      </c>
    </row>
    <row r="20">
      <c r="A20" s="7" t="n">
        <v>46335</v>
      </c>
      <c r="B20" s="8" t="n"/>
      <c r="C20" s="8" t="n"/>
      <c r="D20" s="8" t="n"/>
      <c r="E20" s="8" t="n"/>
      <c r="F20" s="9">
        <f>IF(COUNT(B20:D20)&lt;3,"",B20+C20-D20)</f>
        <v/>
      </c>
      <c r="G20" s="10">
        <f>IF(OR(F20="",E20=""),"",F20/E20)</f>
        <v/>
      </c>
      <c r="H20" s="11">
        <f>IF(OR(G20="",G19=""),"",(G20-G19)*100)</f>
        <v/>
      </c>
      <c r="I20" s="12">
        <f>IF(A20="","",SUMIFS(Nurašymai!$F$5:$F$250,Nurašymai!$A$5:$A$250,"&gt;="&amp;A20,Nurašymai!$A$5:$A$250,"&lt;"&amp;A20+7))</f>
        <v/>
      </c>
      <c r="J20" s="13">
        <f>IF(OR(E20="",E20=0),"",I20/E20)</f>
        <v/>
      </c>
      <c r="K20" s="14" t="n"/>
      <c r="L20" s="14" t="n"/>
      <c r="M20" s="15">
        <f>IF(K20="","",ROUND(K20+IF(L20="",0,L20)*$P$8,1))</f>
        <v/>
      </c>
      <c r="N20" s="12">
        <f>IF(OR(E20="",M20="",M20=0),"",E20/M20)</f>
        <v/>
      </c>
    </row>
    <row r="21">
      <c r="A21" s="7" t="n">
        <v>46342</v>
      </c>
      <c r="B21" s="8" t="n"/>
      <c r="C21" s="8" t="n"/>
      <c r="D21" s="8" t="n"/>
      <c r="E21" s="8" t="n"/>
      <c r="F21" s="9">
        <f>IF(COUNT(B21:D21)&lt;3,"",B21+C21-D21)</f>
        <v/>
      </c>
      <c r="G21" s="10">
        <f>IF(OR(F21="",E21=""),"",F21/E21)</f>
        <v/>
      </c>
      <c r="H21" s="11">
        <f>IF(OR(G21="",G20=""),"",(G21-G20)*100)</f>
        <v/>
      </c>
      <c r="I21" s="12">
        <f>IF(A21="","",SUMIFS(Nurašymai!$F$5:$F$250,Nurašymai!$A$5:$A$250,"&gt;="&amp;A21,Nurašymai!$A$5:$A$250,"&lt;"&amp;A21+7))</f>
        <v/>
      </c>
      <c r="J21" s="13">
        <f>IF(OR(E21="",E21=0),"",I21/E21)</f>
        <v/>
      </c>
      <c r="K21" s="14" t="n"/>
      <c r="L21" s="14" t="n"/>
      <c r="M21" s="15">
        <f>IF(K21="","",ROUND(K21+IF(L21="",0,L21)*$P$8,1))</f>
        <v/>
      </c>
      <c r="N21" s="12">
        <f>IF(OR(E21="",M21="",M21=0),"",E21/M21)</f>
        <v/>
      </c>
    </row>
    <row r="22">
      <c r="A22" s="7" t="n">
        <v>46349</v>
      </c>
      <c r="B22" s="8" t="n"/>
      <c r="C22" s="8" t="n"/>
      <c r="D22" s="8" t="n"/>
      <c r="E22" s="8" t="n"/>
      <c r="F22" s="9">
        <f>IF(COUNT(B22:D22)&lt;3,"",B22+C22-D22)</f>
        <v/>
      </c>
      <c r="G22" s="10">
        <f>IF(OR(F22="",E22=""),"",F22/E22)</f>
        <v/>
      </c>
      <c r="H22" s="11">
        <f>IF(OR(G22="",G21=""),"",(G22-G21)*100)</f>
        <v/>
      </c>
      <c r="I22" s="12">
        <f>IF(A22="","",SUMIFS(Nurašymai!$F$5:$F$250,Nurašymai!$A$5:$A$250,"&gt;="&amp;A22,Nurašymai!$A$5:$A$250,"&lt;"&amp;A22+7))</f>
        <v/>
      </c>
      <c r="J22" s="13">
        <f>IF(OR(E22="",E22=0),"",I22/E22)</f>
        <v/>
      </c>
      <c r="K22" s="14" t="n"/>
      <c r="L22" s="14" t="n"/>
      <c r="M22" s="15">
        <f>IF(K22="","",ROUND(K22+IF(L22="",0,L22)*$P$8,1))</f>
        <v/>
      </c>
      <c r="N22" s="12">
        <f>IF(OR(E22="",M22="",M22=0),"",E22/M22)</f>
        <v/>
      </c>
    </row>
    <row r="23">
      <c r="A23" s="7" t="n">
        <v>46356</v>
      </c>
      <c r="B23" s="8" t="n"/>
      <c r="C23" s="8" t="n"/>
      <c r="D23" s="8" t="n"/>
      <c r="E23" s="8" t="n"/>
      <c r="F23" s="9">
        <f>IF(COUNT(B23:D23)&lt;3,"",B23+C23-D23)</f>
        <v/>
      </c>
      <c r="G23" s="10">
        <f>IF(OR(F23="",E23=""),"",F23/E23)</f>
        <v/>
      </c>
      <c r="H23" s="11">
        <f>IF(OR(G23="",G22=""),"",(G23-G22)*100)</f>
        <v/>
      </c>
      <c r="I23" s="12">
        <f>IF(A23="","",SUMIFS(Nurašymai!$F$5:$F$250,Nurašymai!$A$5:$A$250,"&gt;="&amp;A23,Nurašymai!$A$5:$A$250,"&lt;"&amp;A23+7))</f>
        <v/>
      </c>
      <c r="J23" s="13">
        <f>IF(OR(E23="",E23=0),"",I23/E23)</f>
        <v/>
      </c>
      <c r="K23" s="14" t="n"/>
      <c r="L23" s="14" t="n"/>
      <c r="M23" s="15">
        <f>IF(K23="","",ROUND(K23+IF(L23="",0,L23)*$P$8,1))</f>
        <v/>
      </c>
      <c r="N23" s="12">
        <f>IF(OR(E23="",M23="",M23=0),"",E23/M23)</f>
        <v/>
      </c>
    </row>
    <row r="24">
      <c r="A24" s="7" t="n">
        <v>46363</v>
      </c>
      <c r="B24" s="8" t="n"/>
      <c r="C24" s="8" t="n"/>
      <c r="D24" s="8" t="n"/>
      <c r="E24" s="8" t="n"/>
      <c r="F24" s="9">
        <f>IF(COUNT(B24:D24)&lt;3,"",B24+C24-D24)</f>
        <v/>
      </c>
      <c r="G24" s="10">
        <f>IF(OR(F24="",E24=""),"",F24/E24)</f>
        <v/>
      </c>
      <c r="H24" s="11">
        <f>IF(OR(G24="",G23=""),"",(G24-G23)*100)</f>
        <v/>
      </c>
      <c r="I24" s="12">
        <f>IF(A24="","",SUMIFS(Nurašymai!$F$5:$F$250,Nurašymai!$A$5:$A$250,"&gt;="&amp;A24,Nurašymai!$A$5:$A$250,"&lt;"&amp;A24+7))</f>
        <v/>
      </c>
      <c r="J24" s="13">
        <f>IF(OR(E24="",E24=0),"",I24/E24)</f>
        <v/>
      </c>
      <c r="K24" s="14" t="n"/>
      <c r="L24" s="14" t="n"/>
      <c r="M24" s="15">
        <f>IF(K24="","",ROUND(K24+IF(L24="",0,L24)*$P$8,1))</f>
        <v/>
      </c>
      <c r="N24" s="12">
        <f>IF(OR(E24="",M24="",M24=0),"",E24/M24)</f>
        <v/>
      </c>
    </row>
    <row r="25">
      <c r="A25" s="7" t="n">
        <v>46370</v>
      </c>
      <c r="B25" s="8" t="n"/>
      <c r="C25" s="8" t="n"/>
      <c r="D25" s="8" t="n"/>
      <c r="E25" s="8" t="n"/>
      <c r="F25" s="9">
        <f>IF(COUNT(B25:D25)&lt;3,"",B25+C25-D25)</f>
        <v/>
      </c>
      <c r="G25" s="10">
        <f>IF(OR(F25="",E25=""),"",F25/E25)</f>
        <v/>
      </c>
      <c r="H25" s="11">
        <f>IF(OR(G25="",G24=""),"",(G25-G24)*100)</f>
        <v/>
      </c>
      <c r="I25" s="12">
        <f>IF(A25="","",SUMIFS(Nurašymai!$F$5:$F$250,Nurašymai!$A$5:$A$250,"&gt;="&amp;A25,Nurašymai!$A$5:$A$250,"&lt;"&amp;A25+7))</f>
        <v/>
      </c>
      <c r="J25" s="13">
        <f>IF(OR(E25="",E25=0),"",I25/E25)</f>
        <v/>
      </c>
      <c r="K25" s="14" t="n"/>
      <c r="L25" s="14" t="n"/>
      <c r="M25" s="15">
        <f>IF(K25="","",ROUND(K25+IF(L25="",0,L25)*$P$8,1))</f>
        <v/>
      </c>
      <c r="N25" s="12">
        <f>IF(OR(E25="",M25="",M25=0),"",E25/M25)</f>
        <v/>
      </c>
    </row>
    <row r="26">
      <c r="A26" s="7" t="n">
        <v>46377</v>
      </c>
      <c r="B26" s="8" t="n"/>
      <c r="C26" s="8" t="n"/>
      <c r="D26" s="8" t="n"/>
      <c r="E26" s="8" t="n"/>
      <c r="F26" s="9">
        <f>IF(COUNT(B26:D26)&lt;3,"",B26+C26-D26)</f>
        <v/>
      </c>
      <c r="G26" s="10">
        <f>IF(OR(F26="",E26=""),"",F26/E26)</f>
        <v/>
      </c>
      <c r="H26" s="11">
        <f>IF(OR(G26="",G25=""),"",(G26-G25)*100)</f>
        <v/>
      </c>
      <c r="I26" s="12">
        <f>IF(A26="","",SUMIFS(Nurašymai!$F$5:$F$250,Nurašymai!$A$5:$A$250,"&gt;="&amp;A26,Nurašymai!$A$5:$A$250,"&lt;"&amp;A26+7))</f>
        <v/>
      </c>
      <c r="J26" s="13">
        <f>IF(OR(E26="",E26=0),"",I26/E26)</f>
        <v/>
      </c>
      <c r="K26" s="14" t="n"/>
      <c r="L26" s="14" t="n"/>
      <c r="M26" s="15">
        <f>IF(K26="","",ROUND(K26+IF(L26="",0,L26)*$P$8,1))</f>
        <v/>
      </c>
      <c r="N26" s="12">
        <f>IF(OR(E26="",M26="",M26=0),"",E26/M26)</f>
        <v/>
      </c>
    </row>
    <row r="27">
      <c r="A27" s="7" t="n">
        <v>46384</v>
      </c>
      <c r="B27" s="8" t="n"/>
      <c r="C27" s="8" t="n"/>
      <c r="D27" s="8" t="n"/>
      <c r="E27" s="8" t="n"/>
      <c r="F27" s="9">
        <f>IF(COUNT(B27:D27)&lt;3,"",B27+C27-D27)</f>
        <v/>
      </c>
      <c r="G27" s="10">
        <f>IF(OR(F27="",E27=""),"",F27/E27)</f>
        <v/>
      </c>
      <c r="H27" s="11">
        <f>IF(OR(G27="",G26=""),"",(G27-G26)*100)</f>
        <v/>
      </c>
      <c r="I27" s="12">
        <f>IF(A27="","",SUMIFS(Nurašymai!$F$5:$F$250,Nurašymai!$A$5:$A$250,"&gt;="&amp;A27,Nurašymai!$A$5:$A$250,"&lt;"&amp;A27+7))</f>
        <v/>
      </c>
      <c r="J27" s="13">
        <f>IF(OR(E27="",E27=0),"",I27/E27)</f>
        <v/>
      </c>
      <c r="K27" s="14" t="n"/>
      <c r="L27" s="14" t="n"/>
      <c r="M27" s="15">
        <f>IF(K27="","",ROUND(K27+IF(L27="",0,L27)*$P$8,1))</f>
        <v/>
      </c>
      <c r="N27" s="12">
        <f>IF(OR(E27="",M27="",M27=0),"",E27/M27)</f>
        <v/>
      </c>
    </row>
    <row r="28">
      <c r="A28" s="7" t="n">
        <v>46391</v>
      </c>
      <c r="B28" s="8" t="n"/>
      <c r="C28" s="8" t="n"/>
      <c r="D28" s="8" t="n"/>
      <c r="E28" s="8" t="n"/>
      <c r="F28" s="9">
        <f>IF(COUNT(B28:D28)&lt;3,"",B28+C28-D28)</f>
        <v/>
      </c>
      <c r="G28" s="10">
        <f>IF(OR(F28="",E28=""),"",F28/E28)</f>
        <v/>
      </c>
      <c r="H28" s="11">
        <f>IF(OR(G28="",G27=""),"",(G28-G27)*100)</f>
        <v/>
      </c>
      <c r="I28" s="12">
        <f>IF(A28="","",SUMIFS(Nurašymai!$F$5:$F$250,Nurašymai!$A$5:$A$250,"&gt;="&amp;A28,Nurašymai!$A$5:$A$250,"&lt;"&amp;A28+7))</f>
        <v/>
      </c>
      <c r="J28" s="13">
        <f>IF(OR(E28="",E28=0),"",I28/E28)</f>
        <v/>
      </c>
      <c r="K28" s="14" t="n"/>
      <c r="L28" s="14" t="n"/>
      <c r="M28" s="15">
        <f>IF(K28="","",ROUND(K28+IF(L28="",0,L28)*$P$8,1))</f>
        <v/>
      </c>
      <c r="N28" s="12">
        <f>IF(OR(E28="",M28="",M28=0),"",E28/M28)</f>
        <v/>
      </c>
    </row>
    <row r="29">
      <c r="A29" s="7" t="n">
        <v>46398</v>
      </c>
      <c r="B29" s="8" t="n"/>
      <c r="C29" s="8" t="n"/>
      <c r="D29" s="8" t="n"/>
      <c r="E29" s="8" t="n"/>
      <c r="F29" s="9">
        <f>IF(COUNT(B29:D29)&lt;3,"",B29+C29-D29)</f>
        <v/>
      </c>
      <c r="G29" s="10">
        <f>IF(OR(F29="",E29=""),"",F29/E29)</f>
        <v/>
      </c>
      <c r="H29" s="11">
        <f>IF(OR(G29="",G28=""),"",(G29-G28)*100)</f>
        <v/>
      </c>
      <c r="I29" s="12">
        <f>IF(A29="","",SUMIFS(Nurašymai!$F$5:$F$250,Nurašymai!$A$5:$A$250,"&gt;="&amp;A29,Nurašymai!$A$5:$A$250,"&lt;"&amp;A29+7))</f>
        <v/>
      </c>
      <c r="J29" s="13">
        <f>IF(OR(E29="",E29=0),"",I29/E29)</f>
        <v/>
      </c>
      <c r="K29" s="14" t="n"/>
      <c r="L29" s="14" t="n"/>
      <c r="M29" s="15">
        <f>IF(K29="","",ROUND(K29+IF(L29="",0,L29)*$P$8,1))</f>
        <v/>
      </c>
      <c r="N29" s="12">
        <f>IF(OR(E29="",M29="",M29=0),"",E29/M29)</f>
        <v/>
      </c>
    </row>
    <row r="30">
      <c r="A30" s="7" t="n">
        <v>46405</v>
      </c>
      <c r="B30" s="8" t="n"/>
      <c r="C30" s="8" t="n"/>
      <c r="D30" s="8" t="n"/>
      <c r="E30" s="8" t="n"/>
      <c r="F30" s="9">
        <f>IF(COUNT(B30:D30)&lt;3,"",B30+C30-D30)</f>
        <v/>
      </c>
      <c r="G30" s="10">
        <f>IF(OR(F30="",E30=""),"",F30/E30)</f>
        <v/>
      </c>
      <c r="H30" s="11">
        <f>IF(OR(G30="",G29=""),"",(G30-G29)*100)</f>
        <v/>
      </c>
      <c r="I30" s="12">
        <f>IF(A30="","",SUMIFS(Nurašymai!$F$5:$F$250,Nurašymai!$A$5:$A$250,"&gt;="&amp;A30,Nurašymai!$A$5:$A$250,"&lt;"&amp;A30+7))</f>
        <v/>
      </c>
      <c r="J30" s="13">
        <f>IF(OR(E30="",E30=0),"",I30/E30)</f>
        <v/>
      </c>
      <c r="K30" s="14" t="n"/>
      <c r="L30" s="14" t="n"/>
      <c r="M30" s="15">
        <f>IF(K30="","",ROUND(K30+IF(L30="",0,L30)*$P$8,1))</f>
        <v/>
      </c>
      <c r="N30" s="12">
        <f>IF(OR(E30="",M30="",M30=0),"",E30/M30)</f>
        <v/>
      </c>
    </row>
    <row r="32" ht="30" customHeight="1">
      <c r="A32" s="22" t="inlineStr">
        <is>
          <t>Raudona stulpelyje „Pokytis“ reiškia, kad savikaina pakilo 1,5 procentinio punkto ar daugiau, palyginti su praėjusia savaite. Tai ženklas ieškoti priežasties tą pačią savaitę. Geltona prie nurašymų reiškia, kad jie viršija 2 % pardavimų. Paskutinis stulpelis lyginamas su tavo paties tikslu iš nustatymų dešinėje. Į virtuvės valandas eina visi, kurių darbas auga kartu su maisto srautu. Plovėjų valandos dalijamos su baru, nes jie plauna ir baro indus.</t>
        </is>
      </c>
    </row>
  </sheetData>
  <mergeCells count="3">
    <mergeCell ref="A32:N32"/>
    <mergeCell ref="O10:P12"/>
    <mergeCell ref="A2:N2"/>
  </mergeCells>
  <conditionalFormatting sqref="H5:H30">
    <cfRule type="expression" priority="1" dxfId="0" stopIfTrue="0">
      <formula>AND(ISNUMBER(H5),H5&gt;=1.5)</formula>
    </cfRule>
    <cfRule type="expression" priority="2" dxfId="1" stopIfTrue="0">
      <formula>AND(ISNUMBER(H5),H5&lt;=-1.5)</formula>
    </cfRule>
  </conditionalFormatting>
  <conditionalFormatting sqref="J5:J30">
    <cfRule type="expression" priority="3" dxfId="2" stopIfTrue="0">
      <formula>AND(ISNUMBER(J5),J5&gt;0.02)</formula>
    </cfRule>
  </conditionalFormatting>
  <conditionalFormatting sqref="N5:N30">
    <cfRule type="expression" priority="4" dxfId="0" stopIfTrue="0">
      <formula>AND(ISNUMBER(N5),$P$7&gt;0,N5&lt;$P$7)</formula>
    </cfRule>
    <cfRule type="expression" priority="5" dxfId="1" stopIfTrue="0">
      <formula>AND(ISNUMBER(N5),$P$7&gt;0,N5&gt;=$P$7)</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250"/>
  <sheetViews>
    <sheetView showGridLines="0" workbookViewId="0">
      <pane ySplit="4" topLeftCell="A5" activePane="bottomLeft" state="frozen"/>
      <selection pane="bottomLeft" activeCell="A1" sqref="A1"/>
    </sheetView>
  </sheetViews>
  <sheetFormatPr baseColWidth="8" defaultRowHeight="15"/>
  <cols>
    <col width="13" customWidth="1" min="1" max="1"/>
    <col width="30" customWidth="1" min="2" max="2"/>
    <col width="10" customWidth="1" min="3" max="3"/>
    <col width="8" customWidth="1" min="4" max="4"/>
    <col width="18" customWidth="1" min="5" max="5"/>
    <col width="12" customWidth="1" min="6" max="6"/>
    <col width="22" customWidth="1" min="7" max="7"/>
  </cols>
  <sheetData>
    <row r="1">
      <c r="A1" s="1" t="inlineStr">
        <is>
          <t>NURAŠYMŲ LAPAS</t>
        </is>
      </c>
    </row>
    <row r="2">
      <c r="A2" s="2" t="inlineStr">
        <is>
          <t>Rašo tas, kuris išmeta, tą pačią dieną. Be priežasties turėsi sumą, bet nežinosi, ką su ja daryti.</t>
        </is>
      </c>
    </row>
    <row r="4" ht="30" customHeight="1">
      <c r="A4" s="4" t="inlineStr">
        <is>
          <t>Data</t>
        </is>
      </c>
      <c r="B4" s="4" t="inlineStr">
        <is>
          <t>Produktas</t>
        </is>
      </c>
      <c r="C4" s="4" t="inlineStr">
        <is>
          <t>Kiekis</t>
        </is>
      </c>
      <c r="D4" s="4" t="inlineStr">
        <is>
          <t>Vnt.</t>
        </is>
      </c>
      <c r="E4" s="4" t="inlineStr">
        <is>
          <t>Kaina €/vnt be PVM</t>
        </is>
      </c>
      <c r="F4" s="4" t="inlineStr">
        <is>
          <t>Suma €</t>
        </is>
      </c>
      <c r="G4" s="4" t="inlineStr">
        <is>
          <t>Priežastis</t>
        </is>
      </c>
    </row>
    <row r="5">
      <c r="A5" s="23" t="n"/>
      <c r="B5" s="24" t="n"/>
      <c r="C5" s="25" t="n"/>
      <c r="D5" s="24" t="n"/>
      <c r="E5" s="26" t="n"/>
      <c r="F5" s="27">
        <f>IF(OR(C5="",E5=""),"",ROUND(C5*E5,2))</f>
        <v/>
      </c>
      <c r="G5" s="24" t="n"/>
    </row>
    <row r="6">
      <c r="A6" s="23" t="n"/>
      <c r="B6" s="24" t="n"/>
      <c r="C6" s="25" t="n"/>
      <c r="D6" s="24" t="n"/>
      <c r="E6" s="26" t="n"/>
      <c r="F6" s="27">
        <f>IF(OR(C6="",E6=""),"",ROUND(C6*E6,2))</f>
        <v/>
      </c>
      <c r="G6" s="24" t="n"/>
    </row>
    <row r="7">
      <c r="A7" s="23" t="n"/>
      <c r="B7" s="24" t="n"/>
      <c r="C7" s="25" t="n"/>
      <c r="D7" s="24" t="n"/>
      <c r="E7" s="26" t="n"/>
      <c r="F7" s="27">
        <f>IF(OR(C7="",E7=""),"",ROUND(C7*E7,2))</f>
        <v/>
      </c>
      <c r="G7" s="24" t="n"/>
    </row>
    <row r="8">
      <c r="A8" s="23" t="n"/>
      <c r="B8" s="24" t="n"/>
      <c r="C8" s="25" t="n"/>
      <c r="D8" s="24" t="n"/>
      <c r="E8" s="26" t="n"/>
      <c r="F8" s="27">
        <f>IF(OR(C8="",E8=""),"",ROUND(C8*E8,2))</f>
        <v/>
      </c>
      <c r="G8" s="24" t="n"/>
    </row>
    <row r="9">
      <c r="A9" s="23" t="n"/>
      <c r="B9" s="24" t="n"/>
      <c r="C9" s="25" t="n"/>
      <c r="D9" s="24" t="n"/>
      <c r="E9" s="26" t="n"/>
      <c r="F9" s="27">
        <f>IF(OR(C9="",E9=""),"",ROUND(C9*E9,2))</f>
        <v/>
      </c>
      <c r="G9" s="24" t="n"/>
    </row>
    <row r="10">
      <c r="A10" s="23" t="n"/>
      <c r="B10" s="24" t="n"/>
      <c r="C10" s="25" t="n"/>
      <c r="D10" s="24" t="n"/>
      <c r="E10" s="26" t="n"/>
      <c r="F10" s="27">
        <f>IF(OR(C10="",E10=""),"",ROUND(C10*E10,2))</f>
        <v/>
      </c>
      <c r="G10" s="24" t="n"/>
    </row>
    <row r="11">
      <c r="A11" s="23" t="n"/>
      <c r="B11" s="24" t="n"/>
      <c r="C11" s="25" t="n"/>
      <c r="D11" s="24" t="n"/>
      <c r="E11" s="26" t="n"/>
      <c r="F11" s="27">
        <f>IF(OR(C11="",E11=""),"",ROUND(C11*E11,2))</f>
        <v/>
      </c>
      <c r="G11" s="24" t="n"/>
    </row>
    <row r="12">
      <c r="A12" s="23" t="n"/>
      <c r="B12" s="24" t="n"/>
      <c r="C12" s="25" t="n"/>
      <c r="D12" s="24" t="n"/>
      <c r="E12" s="26" t="n"/>
      <c r="F12" s="27">
        <f>IF(OR(C12="",E12=""),"",ROUND(C12*E12,2))</f>
        <v/>
      </c>
      <c r="G12" s="24" t="n"/>
    </row>
    <row r="13">
      <c r="A13" s="23" t="n"/>
      <c r="B13" s="24" t="n"/>
      <c r="C13" s="25" t="n"/>
      <c r="D13" s="24" t="n"/>
      <c r="E13" s="26" t="n"/>
      <c r="F13" s="27">
        <f>IF(OR(C13="",E13=""),"",ROUND(C13*E13,2))</f>
        <v/>
      </c>
      <c r="G13" s="24" t="n"/>
    </row>
    <row r="14">
      <c r="A14" s="23" t="n"/>
      <c r="B14" s="24" t="n"/>
      <c r="C14" s="25" t="n"/>
      <c r="D14" s="24" t="n"/>
      <c r="E14" s="26" t="n"/>
      <c r="F14" s="27">
        <f>IF(OR(C14="",E14=""),"",ROUND(C14*E14,2))</f>
        <v/>
      </c>
      <c r="G14" s="24" t="n"/>
    </row>
    <row r="15">
      <c r="A15" s="23" t="n"/>
      <c r="B15" s="24" t="n"/>
      <c r="C15" s="25" t="n"/>
      <c r="D15" s="24" t="n"/>
      <c r="E15" s="26" t="n"/>
      <c r="F15" s="27">
        <f>IF(OR(C15="",E15=""),"",ROUND(C15*E15,2))</f>
        <v/>
      </c>
      <c r="G15" s="24" t="n"/>
    </row>
    <row r="16">
      <c r="A16" s="23" t="n"/>
      <c r="B16" s="24" t="n"/>
      <c r="C16" s="25" t="n"/>
      <c r="D16" s="24" t="n"/>
      <c r="E16" s="26" t="n"/>
      <c r="F16" s="27">
        <f>IF(OR(C16="",E16=""),"",ROUND(C16*E16,2))</f>
        <v/>
      </c>
      <c r="G16" s="24" t="n"/>
    </row>
    <row r="17">
      <c r="A17" s="23" t="n"/>
      <c r="B17" s="24" t="n"/>
      <c r="C17" s="25" t="n"/>
      <c r="D17" s="24" t="n"/>
      <c r="E17" s="26" t="n"/>
      <c r="F17" s="27">
        <f>IF(OR(C17="",E17=""),"",ROUND(C17*E17,2))</f>
        <v/>
      </c>
      <c r="G17" s="24" t="n"/>
    </row>
    <row r="18">
      <c r="A18" s="23" t="n"/>
      <c r="B18" s="24" t="n"/>
      <c r="C18" s="25" t="n"/>
      <c r="D18" s="24" t="n"/>
      <c r="E18" s="26" t="n"/>
      <c r="F18" s="27">
        <f>IF(OR(C18="",E18=""),"",ROUND(C18*E18,2))</f>
        <v/>
      </c>
      <c r="G18" s="24" t="n"/>
    </row>
    <row r="19">
      <c r="A19" s="23" t="n"/>
      <c r="B19" s="24" t="n"/>
      <c r="C19" s="25" t="n"/>
      <c r="D19" s="24" t="n"/>
      <c r="E19" s="26" t="n"/>
      <c r="F19" s="27">
        <f>IF(OR(C19="",E19=""),"",ROUND(C19*E19,2))</f>
        <v/>
      </c>
      <c r="G19" s="24" t="n"/>
    </row>
    <row r="20">
      <c r="A20" s="23" t="n"/>
      <c r="B20" s="24" t="n"/>
      <c r="C20" s="25" t="n"/>
      <c r="D20" s="24" t="n"/>
      <c r="E20" s="26" t="n"/>
      <c r="F20" s="27">
        <f>IF(OR(C20="",E20=""),"",ROUND(C20*E20,2))</f>
        <v/>
      </c>
      <c r="G20" s="24" t="n"/>
    </row>
    <row r="21">
      <c r="A21" s="23" t="n"/>
      <c r="B21" s="24" t="n"/>
      <c r="C21" s="25" t="n"/>
      <c r="D21" s="24" t="n"/>
      <c r="E21" s="26" t="n"/>
      <c r="F21" s="27">
        <f>IF(OR(C21="",E21=""),"",ROUND(C21*E21,2))</f>
        <v/>
      </c>
      <c r="G21" s="24" t="n"/>
    </row>
    <row r="22">
      <c r="A22" s="23" t="n"/>
      <c r="B22" s="24" t="n"/>
      <c r="C22" s="25" t="n"/>
      <c r="D22" s="24" t="n"/>
      <c r="E22" s="26" t="n"/>
      <c r="F22" s="27">
        <f>IF(OR(C22="",E22=""),"",ROUND(C22*E22,2))</f>
        <v/>
      </c>
      <c r="G22" s="24" t="n"/>
    </row>
    <row r="23">
      <c r="A23" s="23" t="n"/>
      <c r="B23" s="24" t="n"/>
      <c r="C23" s="25" t="n"/>
      <c r="D23" s="24" t="n"/>
      <c r="E23" s="26" t="n"/>
      <c r="F23" s="27">
        <f>IF(OR(C23="",E23=""),"",ROUND(C23*E23,2))</f>
        <v/>
      </c>
      <c r="G23" s="24" t="n"/>
    </row>
    <row r="24">
      <c r="A24" s="23" t="n"/>
      <c r="B24" s="24" t="n"/>
      <c r="C24" s="25" t="n"/>
      <c r="D24" s="24" t="n"/>
      <c r="E24" s="26" t="n"/>
      <c r="F24" s="27">
        <f>IF(OR(C24="",E24=""),"",ROUND(C24*E24,2))</f>
        <v/>
      </c>
      <c r="G24" s="24" t="n"/>
    </row>
    <row r="25">
      <c r="A25" s="23" t="n"/>
      <c r="B25" s="24" t="n"/>
      <c r="C25" s="25" t="n"/>
      <c r="D25" s="24" t="n"/>
      <c r="E25" s="26" t="n"/>
      <c r="F25" s="27">
        <f>IF(OR(C25="",E25=""),"",ROUND(C25*E25,2))</f>
        <v/>
      </c>
      <c r="G25" s="24" t="n"/>
    </row>
    <row r="26">
      <c r="A26" s="23" t="n"/>
      <c r="B26" s="24" t="n"/>
      <c r="C26" s="25" t="n"/>
      <c r="D26" s="24" t="n"/>
      <c r="E26" s="26" t="n"/>
      <c r="F26" s="27">
        <f>IF(OR(C26="",E26=""),"",ROUND(C26*E26,2))</f>
        <v/>
      </c>
      <c r="G26" s="24" t="n"/>
    </row>
    <row r="27">
      <c r="A27" s="23" t="n"/>
      <c r="B27" s="24" t="n"/>
      <c r="C27" s="25" t="n"/>
      <c r="D27" s="24" t="n"/>
      <c r="E27" s="26" t="n"/>
      <c r="F27" s="27">
        <f>IF(OR(C27="",E27=""),"",ROUND(C27*E27,2))</f>
        <v/>
      </c>
      <c r="G27" s="24" t="n"/>
    </row>
    <row r="28">
      <c r="A28" s="23" t="n"/>
      <c r="B28" s="24" t="n"/>
      <c r="C28" s="25" t="n"/>
      <c r="D28" s="24" t="n"/>
      <c r="E28" s="26" t="n"/>
      <c r="F28" s="27">
        <f>IF(OR(C28="",E28=""),"",ROUND(C28*E28,2))</f>
        <v/>
      </c>
      <c r="G28" s="24" t="n"/>
    </row>
    <row r="29">
      <c r="A29" s="23" t="n"/>
      <c r="B29" s="24" t="n"/>
      <c r="C29" s="25" t="n"/>
      <c r="D29" s="24" t="n"/>
      <c r="E29" s="26" t="n"/>
      <c r="F29" s="27">
        <f>IF(OR(C29="",E29=""),"",ROUND(C29*E29,2))</f>
        <v/>
      </c>
      <c r="G29" s="24" t="n"/>
    </row>
    <row r="30">
      <c r="A30" s="23" t="n"/>
      <c r="B30" s="24" t="n"/>
      <c r="C30" s="25" t="n"/>
      <c r="D30" s="24" t="n"/>
      <c r="E30" s="26" t="n"/>
      <c r="F30" s="27">
        <f>IF(OR(C30="",E30=""),"",ROUND(C30*E30,2))</f>
        <v/>
      </c>
      <c r="G30" s="24" t="n"/>
    </row>
    <row r="31">
      <c r="A31" s="23" t="n"/>
      <c r="B31" s="24" t="n"/>
      <c r="C31" s="25" t="n"/>
      <c r="D31" s="24" t="n"/>
      <c r="E31" s="26" t="n"/>
      <c r="F31" s="27">
        <f>IF(OR(C31="",E31=""),"",ROUND(C31*E31,2))</f>
        <v/>
      </c>
      <c r="G31" s="24" t="n"/>
    </row>
    <row r="32">
      <c r="A32" s="23" t="n"/>
      <c r="B32" s="24" t="n"/>
      <c r="C32" s="25" t="n"/>
      <c r="D32" s="24" t="n"/>
      <c r="E32" s="26" t="n"/>
      <c r="F32" s="27">
        <f>IF(OR(C32="",E32=""),"",ROUND(C32*E32,2))</f>
        <v/>
      </c>
      <c r="G32" s="24" t="n"/>
    </row>
    <row r="33">
      <c r="A33" s="23" t="n"/>
      <c r="B33" s="24" t="n"/>
      <c r="C33" s="25" t="n"/>
      <c r="D33" s="24" t="n"/>
      <c r="E33" s="26" t="n"/>
      <c r="F33" s="27">
        <f>IF(OR(C33="",E33=""),"",ROUND(C33*E33,2))</f>
        <v/>
      </c>
      <c r="G33" s="24" t="n"/>
    </row>
    <row r="34">
      <c r="A34" s="23" t="n"/>
      <c r="B34" s="24" t="n"/>
      <c r="C34" s="25" t="n"/>
      <c r="D34" s="24" t="n"/>
      <c r="E34" s="26" t="n"/>
      <c r="F34" s="27">
        <f>IF(OR(C34="",E34=""),"",ROUND(C34*E34,2))</f>
        <v/>
      </c>
      <c r="G34" s="24" t="n"/>
    </row>
    <row r="35">
      <c r="A35" s="23" t="n"/>
      <c r="B35" s="24" t="n"/>
      <c r="C35" s="25" t="n"/>
      <c r="D35" s="24" t="n"/>
      <c r="E35" s="26" t="n"/>
      <c r="F35" s="27">
        <f>IF(OR(C35="",E35=""),"",ROUND(C35*E35,2))</f>
        <v/>
      </c>
      <c r="G35" s="24" t="n"/>
    </row>
    <row r="36">
      <c r="A36" s="23" t="n"/>
      <c r="B36" s="24" t="n"/>
      <c r="C36" s="25" t="n"/>
      <c r="D36" s="24" t="n"/>
      <c r="E36" s="26" t="n"/>
      <c r="F36" s="27">
        <f>IF(OR(C36="",E36=""),"",ROUND(C36*E36,2))</f>
        <v/>
      </c>
      <c r="G36" s="24" t="n"/>
    </row>
    <row r="37">
      <c r="A37" s="23" t="n"/>
      <c r="B37" s="24" t="n"/>
      <c r="C37" s="25" t="n"/>
      <c r="D37" s="24" t="n"/>
      <c r="E37" s="26" t="n"/>
      <c r="F37" s="27">
        <f>IF(OR(C37="",E37=""),"",ROUND(C37*E37,2))</f>
        <v/>
      </c>
      <c r="G37" s="24" t="n"/>
    </row>
    <row r="38">
      <c r="A38" s="23" t="n"/>
      <c r="B38" s="24" t="n"/>
      <c r="C38" s="25" t="n"/>
      <c r="D38" s="24" t="n"/>
      <c r="E38" s="26" t="n"/>
      <c r="F38" s="27">
        <f>IF(OR(C38="",E38=""),"",ROUND(C38*E38,2))</f>
        <v/>
      </c>
      <c r="G38" s="24" t="n"/>
    </row>
    <row r="39">
      <c r="A39" s="23" t="n"/>
      <c r="B39" s="24" t="n"/>
      <c r="C39" s="25" t="n"/>
      <c r="D39" s="24" t="n"/>
      <c r="E39" s="26" t="n"/>
      <c r="F39" s="27">
        <f>IF(OR(C39="",E39=""),"",ROUND(C39*E39,2))</f>
        <v/>
      </c>
      <c r="G39" s="24" t="n"/>
    </row>
    <row r="40">
      <c r="A40" s="23" t="n"/>
      <c r="B40" s="24" t="n"/>
      <c r="C40" s="25" t="n"/>
      <c r="D40" s="24" t="n"/>
      <c r="E40" s="26" t="n"/>
      <c r="F40" s="27">
        <f>IF(OR(C40="",E40=""),"",ROUND(C40*E40,2))</f>
        <v/>
      </c>
      <c r="G40" s="24" t="n"/>
    </row>
    <row r="41">
      <c r="A41" s="23" t="n"/>
      <c r="B41" s="24" t="n"/>
      <c r="C41" s="25" t="n"/>
      <c r="D41" s="24" t="n"/>
      <c r="E41" s="26" t="n"/>
      <c r="F41" s="27">
        <f>IF(OR(C41="",E41=""),"",ROUND(C41*E41,2))</f>
        <v/>
      </c>
      <c r="G41" s="24" t="n"/>
    </row>
    <row r="42">
      <c r="A42" s="23" t="n"/>
      <c r="B42" s="24" t="n"/>
      <c r="C42" s="25" t="n"/>
      <c r="D42" s="24" t="n"/>
      <c r="E42" s="26" t="n"/>
      <c r="F42" s="27">
        <f>IF(OR(C42="",E42=""),"",ROUND(C42*E42,2))</f>
        <v/>
      </c>
      <c r="G42" s="24" t="n"/>
    </row>
    <row r="43">
      <c r="A43" s="23" t="n"/>
      <c r="B43" s="24" t="n"/>
      <c r="C43" s="25" t="n"/>
      <c r="D43" s="24" t="n"/>
      <c r="E43" s="26" t="n"/>
      <c r="F43" s="27">
        <f>IF(OR(C43="",E43=""),"",ROUND(C43*E43,2))</f>
        <v/>
      </c>
      <c r="G43" s="24" t="n"/>
    </row>
    <row r="44">
      <c r="A44" s="23" t="n"/>
      <c r="B44" s="24" t="n"/>
      <c r="C44" s="25" t="n"/>
      <c r="D44" s="24" t="n"/>
      <c r="E44" s="26" t="n"/>
      <c r="F44" s="27">
        <f>IF(OR(C44="",E44=""),"",ROUND(C44*E44,2))</f>
        <v/>
      </c>
      <c r="G44" s="24" t="n"/>
    </row>
    <row r="45">
      <c r="A45" s="23" t="n"/>
      <c r="B45" s="24" t="n"/>
      <c r="C45" s="25" t="n"/>
      <c r="D45" s="24" t="n"/>
      <c r="E45" s="26" t="n"/>
      <c r="F45" s="27">
        <f>IF(OR(C45="",E45=""),"",ROUND(C45*E45,2))</f>
        <v/>
      </c>
      <c r="G45" s="24" t="n"/>
    </row>
    <row r="46">
      <c r="A46" s="23" t="n"/>
      <c r="B46" s="24" t="n"/>
      <c r="C46" s="25" t="n"/>
      <c r="D46" s="24" t="n"/>
      <c r="E46" s="26" t="n"/>
      <c r="F46" s="27">
        <f>IF(OR(C46="",E46=""),"",ROUND(C46*E46,2))</f>
        <v/>
      </c>
      <c r="G46" s="24" t="n"/>
    </row>
    <row r="47">
      <c r="A47" s="23" t="n"/>
      <c r="B47" s="24" t="n"/>
      <c r="C47" s="25" t="n"/>
      <c r="D47" s="24" t="n"/>
      <c r="E47" s="26" t="n"/>
      <c r="F47" s="27">
        <f>IF(OR(C47="",E47=""),"",ROUND(C47*E47,2))</f>
        <v/>
      </c>
      <c r="G47" s="24" t="n"/>
    </row>
    <row r="48">
      <c r="A48" s="23" t="n"/>
      <c r="B48" s="24" t="n"/>
      <c r="C48" s="25" t="n"/>
      <c r="D48" s="24" t="n"/>
      <c r="E48" s="26" t="n"/>
      <c r="F48" s="27">
        <f>IF(OR(C48="",E48=""),"",ROUND(C48*E48,2))</f>
        <v/>
      </c>
      <c r="G48" s="24" t="n"/>
    </row>
    <row r="49">
      <c r="A49" s="23" t="n"/>
      <c r="B49" s="24" t="n"/>
      <c r="C49" s="25" t="n"/>
      <c r="D49" s="24" t="n"/>
      <c r="E49" s="26" t="n"/>
      <c r="F49" s="27">
        <f>IF(OR(C49="",E49=""),"",ROUND(C49*E49,2))</f>
        <v/>
      </c>
      <c r="G49" s="24" t="n"/>
    </row>
    <row r="50">
      <c r="A50" s="23" t="n"/>
      <c r="B50" s="24" t="n"/>
      <c r="C50" s="25" t="n"/>
      <c r="D50" s="24" t="n"/>
      <c r="E50" s="26" t="n"/>
      <c r="F50" s="27">
        <f>IF(OR(C50="",E50=""),"",ROUND(C50*E50,2))</f>
        <v/>
      </c>
      <c r="G50" s="24" t="n"/>
    </row>
    <row r="51">
      <c r="A51" s="23" t="n"/>
      <c r="B51" s="24" t="n"/>
      <c r="C51" s="25" t="n"/>
      <c r="D51" s="24" t="n"/>
      <c r="E51" s="26" t="n"/>
      <c r="F51" s="27">
        <f>IF(OR(C51="",E51=""),"",ROUND(C51*E51,2))</f>
        <v/>
      </c>
      <c r="G51" s="24" t="n"/>
    </row>
    <row r="52">
      <c r="A52" s="23" t="n"/>
      <c r="B52" s="24" t="n"/>
      <c r="C52" s="25" t="n"/>
      <c r="D52" s="24" t="n"/>
      <c r="E52" s="26" t="n"/>
      <c r="F52" s="27">
        <f>IF(OR(C52="",E52=""),"",ROUND(C52*E52,2))</f>
        <v/>
      </c>
      <c r="G52" s="24" t="n"/>
    </row>
    <row r="53">
      <c r="A53" s="23" t="n"/>
      <c r="B53" s="24" t="n"/>
      <c r="C53" s="25" t="n"/>
      <c r="D53" s="24" t="n"/>
      <c r="E53" s="26" t="n"/>
      <c r="F53" s="27">
        <f>IF(OR(C53="",E53=""),"",ROUND(C53*E53,2))</f>
        <v/>
      </c>
      <c r="G53" s="24" t="n"/>
    </row>
    <row r="54">
      <c r="A54" s="23" t="n"/>
      <c r="B54" s="24" t="n"/>
      <c r="C54" s="25" t="n"/>
      <c r="D54" s="24" t="n"/>
      <c r="E54" s="26" t="n"/>
      <c r="F54" s="27">
        <f>IF(OR(C54="",E54=""),"",ROUND(C54*E54,2))</f>
        <v/>
      </c>
      <c r="G54" s="24" t="n"/>
    </row>
    <row r="55">
      <c r="A55" s="23" t="n"/>
      <c r="B55" s="24" t="n"/>
      <c r="C55" s="25" t="n"/>
      <c r="D55" s="24" t="n"/>
      <c r="E55" s="26" t="n"/>
      <c r="F55" s="27">
        <f>IF(OR(C55="",E55=""),"",ROUND(C55*E55,2))</f>
        <v/>
      </c>
      <c r="G55" s="24" t="n"/>
    </row>
    <row r="56">
      <c r="A56" s="23" t="n"/>
      <c r="B56" s="24" t="n"/>
      <c r="C56" s="25" t="n"/>
      <c r="D56" s="24" t="n"/>
      <c r="E56" s="26" t="n"/>
      <c r="F56" s="27">
        <f>IF(OR(C56="",E56=""),"",ROUND(C56*E56,2))</f>
        <v/>
      </c>
      <c r="G56" s="24" t="n"/>
    </row>
    <row r="57">
      <c r="A57" s="23" t="n"/>
      <c r="B57" s="24" t="n"/>
      <c r="C57" s="25" t="n"/>
      <c r="D57" s="24" t="n"/>
      <c r="E57" s="26" t="n"/>
      <c r="F57" s="27">
        <f>IF(OR(C57="",E57=""),"",ROUND(C57*E57,2))</f>
        <v/>
      </c>
      <c r="G57" s="24" t="n"/>
    </row>
    <row r="58">
      <c r="A58" s="23" t="n"/>
      <c r="B58" s="24" t="n"/>
      <c r="C58" s="25" t="n"/>
      <c r="D58" s="24" t="n"/>
      <c r="E58" s="26" t="n"/>
      <c r="F58" s="27">
        <f>IF(OR(C58="",E58=""),"",ROUND(C58*E58,2))</f>
        <v/>
      </c>
      <c r="G58" s="24" t="n"/>
    </row>
    <row r="59">
      <c r="A59" s="23" t="n"/>
      <c r="B59" s="24" t="n"/>
      <c r="C59" s="25" t="n"/>
      <c r="D59" s="24" t="n"/>
      <c r="E59" s="26" t="n"/>
      <c r="F59" s="27">
        <f>IF(OR(C59="",E59=""),"",ROUND(C59*E59,2))</f>
        <v/>
      </c>
      <c r="G59" s="24" t="n"/>
    </row>
    <row r="60">
      <c r="A60" s="23" t="n"/>
      <c r="B60" s="24" t="n"/>
      <c r="C60" s="25" t="n"/>
      <c r="D60" s="24" t="n"/>
      <c r="E60" s="26" t="n"/>
      <c r="F60" s="27">
        <f>IF(OR(C60="",E60=""),"",ROUND(C60*E60,2))</f>
        <v/>
      </c>
      <c r="G60" s="24" t="n"/>
    </row>
    <row r="61">
      <c r="A61" s="23" t="n"/>
      <c r="B61" s="24" t="n"/>
      <c r="C61" s="25" t="n"/>
      <c r="D61" s="24" t="n"/>
      <c r="E61" s="26" t="n"/>
      <c r="F61" s="27">
        <f>IF(OR(C61="",E61=""),"",ROUND(C61*E61,2))</f>
        <v/>
      </c>
      <c r="G61" s="24" t="n"/>
    </row>
    <row r="62">
      <c r="A62" s="23" t="n"/>
      <c r="B62" s="24" t="n"/>
      <c r="C62" s="25" t="n"/>
      <c r="D62" s="24" t="n"/>
      <c r="E62" s="26" t="n"/>
      <c r="F62" s="27">
        <f>IF(OR(C62="",E62=""),"",ROUND(C62*E62,2))</f>
        <v/>
      </c>
      <c r="G62" s="24" t="n"/>
    </row>
    <row r="63">
      <c r="A63" s="23" t="n"/>
      <c r="B63" s="24" t="n"/>
      <c r="C63" s="25" t="n"/>
      <c r="D63" s="24" t="n"/>
      <c r="E63" s="26" t="n"/>
      <c r="F63" s="27">
        <f>IF(OR(C63="",E63=""),"",ROUND(C63*E63,2))</f>
        <v/>
      </c>
      <c r="G63" s="24" t="n"/>
    </row>
    <row r="64">
      <c r="A64" s="23" t="n"/>
      <c r="B64" s="24" t="n"/>
      <c r="C64" s="25" t="n"/>
      <c r="D64" s="24" t="n"/>
      <c r="E64" s="26" t="n"/>
      <c r="F64" s="27">
        <f>IF(OR(C64="",E64=""),"",ROUND(C64*E64,2))</f>
        <v/>
      </c>
      <c r="G64" s="24" t="n"/>
    </row>
    <row r="65">
      <c r="A65" s="23" t="n"/>
      <c r="B65" s="24" t="n"/>
      <c r="C65" s="25" t="n"/>
      <c r="D65" s="24" t="n"/>
      <c r="E65" s="26" t="n"/>
      <c r="F65" s="27">
        <f>IF(OR(C65="",E65=""),"",ROUND(C65*E65,2))</f>
        <v/>
      </c>
      <c r="G65" s="24" t="n"/>
    </row>
    <row r="66">
      <c r="A66" s="23" t="n"/>
      <c r="B66" s="24" t="n"/>
      <c r="C66" s="25" t="n"/>
      <c r="D66" s="24" t="n"/>
      <c r="E66" s="26" t="n"/>
      <c r="F66" s="27">
        <f>IF(OR(C66="",E66=""),"",ROUND(C66*E66,2))</f>
        <v/>
      </c>
      <c r="G66" s="24" t="n"/>
    </row>
    <row r="67">
      <c r="A67" s="23" t="n"/>
      <c r="B67" s="24" t="n"/>
      <c r="C67" s="25" t="n"/>
      <c r="D67" s="24" t="n"/>
      <c r="E67" s="26" t="n"/>
      <c r="F67" s="27">
        <f>IF(OR(C67="",E67=""),"",ROUND(C67*E67,2))</f>
        <v/>
      </c>
      <c r="G67" s="24" t="n"/>
    </row>
    <row r="68">
      <c r="A68" s="23" t="n"/>
      <c r="B68" s="24" t="n"/>
      <c r="C68" s="25" t="n"/>
      <c r="D68" s="24" t="n"/>
      <c r="E68" s="26" t="n"/>
      <c r="F68" s="27">
        <f>IF(OR(C68="",E68=""),"",ROUND(C68*E68,2))</f>
        <v/>
      </c>
      <c r="G68" s="24" t="n"/>
    </row>
    <row r="69">
      <c r="A69" s="23" t="n"/>
      <c r="B69" s="24" t="n"/>
      <c r="C69" s="25" t="n"/>
      <c r="D69" s="24" t="n"/>
      <c r="E69" s="26" t="n"/>
      <c r="F69" s="27">
        <f>IF(OR(C69="",E69=""),"",ROUND(C69*E69,2))</f>
        <v/>
      </c>
      <c r="G69" s="24" t="n"/>
    </row>
    <row r="70">
      <c r="A70" s="23" t="n"/>
      <c r="B70" s="24" t="n"/>
      <c r="C70" s="25" t="n"/>
      <c r="D70" s="24" t="n"/>
      <c r="E70" s="26" t="n"/>
      <c r="F70" s="27">
        <f>IF(OR(C70="",E70=""),"",ROUND(C70*E70,2))</f>
        <v/>
      </c>
      <c r="G70" s="24" t="n"/>
    </row>
    <row r="71">
      <c r="A71" s="23" t="n"/>
      <c r="B71" s="24" t="n"/>
      <c r="C71" s="25" t="n"/>
      <c r="D71" s="24" t="n"/>
      <c r="E71" s="26" t="n"/>
      <c r="F71" s="27">
        <f>IF(OR(C71="",E71=""),"",ROUND(C71*E71,2))</f>
        <v/>
      </c>
      <c r="G71" s="24" t="n"/>
    </row>
    <row r="72">
      <c r="A72" s="23" t="n"/>
      <c r="B72" s="24" t="n"/>
      <c r="C72" s="25" t="n"/>
      <c r="D72" s="24" t="n"/>
      <c r="E72" s="26" t="n"/>
      <c r="F72" s="27">
        <f>IF(OR(C72="",E72=""),"",ROUND(C72*E72,2))</f>
        <v/>
      </c>
      <c r="G72" s="24" t="n"/>
    </row>
    <row r="73">
      <c r="A73" s="23" t="n"/>
      <c r="B73" s="24" t="n"/>
      <c r="C73" s="25" t="n"/>
      <c r="D73" s="24" t="n"/>
      <c r="E73" s="26" t="n"/>
      <c r="F73" s="27">
        <f>IF(OR(C73="",E73=""),"",ROUND(C73*E73,2))</f>
        <v/>
      </c>
      <c r="G73" s="24" t="n"/>
    </row>
    <row r="74">
      <c r="A74" s="23" t="n"/>
      <c r="B74" s="24" t="n"/>
      <c r="C74" s="25" t="n"/>
      <c r="D74" s="24" t="n"/>
      <c r="E74" s="26" t="n"/>
      <c r="F74" s="27">
        <f>IF(OR(C74="",E74=""),"",ROUND(C74*E74,2))</f>
        <v/>
      </c>
      <c r="G74" s="24" t="n"/>
    </row>
    <row r="75">
      <c r="A75" s="23" t="n"/>
      <c r="B75" s="24" t="n"/>
      <c r="C75" s="25" t="n"/>
      <c r="D75" s="24" t="n"/>
      <c r="E75" s="26" t="n"/>
      <c r="F75" s="27">
        <f>IF(OR(C75="",E75=""),"",ROUND(C75*E75,2))</f>
        <v/>
      </c>
      <c r="G75" s="24" t="n"/>
    </row>
    <row r="76">
      <c r="A76" s="23" t="n"/>
      <c r="B76" s="24" t="n"/>
      <c r="C76" s="25" t="n"/>
      <c r="D76" s="24" t="n"/>
      <c r="E76" s="26" t="n"/>
      <c r="F76" s="27">
        <f>IF(OR(C76="",E76=""),"",ROUND(C76*E76,2))</f>
        <v/>
      </c>
      <c r="G76" s="24" t="n"/>
    </row>
    <row r="77">
      <c r="A77" s="23" t="n"/>
      <c r="B77" s="24" t="n"/>
      <c r="C77" s="25" t="n"/>
      <c r="D77" s="24" t="n"/>
      <c r="E77" s="26" t="n"/>
      <c r="F77" s="27">
        <f>IF(OR(C77="",E77=""),"",ROUND(C77*E77,2))</f>
        <v/>
      </c>
      <c r="G77" s="24" t="n"/>
    </row>
    <row r="78">
      <c r="A78" s="23" t="n"/>
      <c r="B78" s="24" t="n"/>
      <c r="C78" s="25" t="n"/>
      <c r="D78" s="24" t="n"/>
      <c r="E78" s="26" t="n"/>
      <c r="F78" s="27">
        <f>IF(OR(C78="",E78=""),"",ROUND(C78*E78,2))</f>
        <v/>
      </c>
      <c r="G78" s="24" t="n"/>
    </row>
    <row r="79">
      <c r="A79" s="23" t="n"/>
      <c r="B79" s="24" t="n"/>
      <c r="C79" s="25" t="n"/>
      <c r="D79" s="24" t="n"/>
      <c r="E79" s="26" t="n"/>
      <c r="F79" s="27">
        <f>IF(OR(C79="",E79=""),"",ROUND(C79*E79,2))</f>
        <v/>
      </c>
      <c r="G79" s="24" t="n"/>
    </row>
    <row r="80">
      <c r="A80" s="23" t="n"/>
      <c r="B80" s="24" t="n"/>
      <c r="C80" s="25" t="n"/>
      <c r="D80" s="24" t="n"/>
      <c r="E80" s="26" t="n"/>
      <c r="F80" s="27">
        <f>IF(OR(C80="",E80=""),"",ROUND(C80*E80,2))</f>
        <v/>
      </c>
      <c r="G80" s="24" t="n"/>
    </row>
    <row r="81">
      <c r="A81" s="23" t="n"/>
      <c r="B81" s="24" t="n"/>
      <c r="C81" s="25" t="n"/>
      <c r="D81" s="24" t="n"/>
      <c r="E81" s="26" t="n"/>
      <c r="F81" s="27">
        <f>IF(OR(C81="",E81=""),"",ROUND(C81*E81,2))</f>
        <v/>
      </c>
      <c r="G81" s="24" t="n"/>
    </row>
    <row r="82">
      <c r="A82" s="23" t="n"/>
      <c r="B82" s="24" t="n"/>
      <c r="C82" s="25" t="n"/>
      <c r="D82" s="24" t="n"/>
      <c r="E82" s="26" t="n"/>
      <c r="F82" s="27">
        <f>IF(OR(C82="",E82=""),"",ROUND(C82*E82,2))</f>
        <v/>
      </c>
      <c r="G82" s="24" t="n"/>
    </row>
    <row r="83">
      <c r="A83" s="23" t="n"/>
      <c r="B83" s="24" t="n"/>
      <c r="C83" s="25" t="n"/>
      <c r="D83" s="24" t="n"/>
      <c r="E83" s="26" t="n"/>
      <c r="F83" s="27">
        <f>IF(OR(C83="",E83=""),"",ROUND(C83*E83,2))</f>
        <v/>
      </c>
      <c r="G83" s="24" t="n"/>
    </row>
    <row r="84">
      <c r="A84" s="23" t="n"/>
      <c r="B84" s="24" t="n"/>
      <c r="C84" s="25" t="n"/>
      <c r="D84" s="24" t="n"/>
      <c r="E84" s="26" t="n"/>
      <c r="F84" s="27">
        <f>IF(OR(C84="",E84=""),"",ROUND(C84*E84,2))</f>
        <v/>
      </c>
      <c r="G84" s="24" t="n"/>
    </row>
    <row r="85">
      <c r="A85" s="23" t="n"/>
      <c r="B85" s="24" t="n"/>
      <c r="C85" s="25" t="n"/>
      <c r="D85" s="24" t="n"/>
      <c r="E85" s="26" t="n"/>
      <c r="F85" s="27">
        <f>IF(OR(C85="",E85=""),"",ROUND(C85*E85,2))</f>
        <v/>
      </c>
      <c r="G85" s="24" t="n"/>
    </row>
    <row r="86">
      <c r="A86" s="23" t="n"/>
      <c r="B86" s="24" t="n"/>
      <c r="C86" s="25" t="n"/>
      <c r="D86" s="24" t="n"/>
      <c r="E86" s="26" t="n"/>
      <c r="F86" s="27">
        <f>IF(OR(C86="",E86=""),"",ROUND(C86*E86,2))</f>
        <v/>
      </c>
      <c r="G86" s="24" t="n"/>
    </row>
    <row r="87">
      <c r="A87" s="23" t="n"/>
      <c r="B87" s="24" t="n"/>
      <c r="C87" s="25" t="n"/>
      <c r="D87" s="24" t="n"/>
      <c r="E87" s="26" t="n"/>
      <c r="F87" s="27">
        <f>IF(OR(C87="",E87=""),"",ROUND(C87*E87,2))</f>
        <v/>
      </c>
      <c r="G87" s="24" t="n"/>
    </row>
    <row r="88">
      <c r="A88" s="23" t="n"/>
      <c r="B88" s="24" t="n"/>
      <c r="C88" s="25" t="n"/>
      <c r="D88" s="24" t="n"/>
      <c r="E88" s="26" t="n"/>
      <c r="F88" s="27">
        <f>IF(OR(C88="",E88=""),"",ROUND(C88*E88,2))</f>
        <v/>
      </c>
      <c r="G88" s="24" t="n"/>
    </row>
    <row r="89">
      <c r="A89" s="23" t="n"/>
      <c r="B89" s="24" t="n"/>
      <c r="C89" s="25" t="n"/>
      <c r="D89" s="24" t="n"/>
      <c r="E89" s="26" t="n"/>
      <c r="F89" s="27">
        <f>IF(OR(C89="",E89=""),"",ROUND(C89*E89,2))</f>
        <v/>
      </c>
      <c r="G89" s="24" t="n"/>
    </row>
    <row r="90">
      <c r="A90" s="23" t="n"/>
      <c r="B90" s="24" t="n"/>
      <c r="C90" s="25" t="n"/>
      <c r="D90" s="24" t="n"/>
      <c r="E90" s="26" t="n"/>
      <c r="F90" s="27">
        <f>IF(OR(C90="",E90=""),"",ROUND(C90*E90,2))</f>
        <v/>
      </c>
      <c r="G90" s="24" t="n"/>
    </row>
    <row r="91">
      <c r="A91" s="23" t="n"/>
      <c r="B91" s="24" t="n"/>
      <c r="C91" s="25" t="n"/>
      <c r="D91" s="24" t="n"/>
      <c r="E91" s="26" t="n"/>
      <c r="F91" s="27">
        <f>IF(OR(C91="",E91=""),"",ROUND(C91*E91,2))</f>
        <v/>
      </c>
      <c r="G91" s="24" t="n"/>
    </row>
    <row r="92">
      <c r="A92" s="23" t="n"/>
      <c r="B92" s="24" t="n"/>
      <c r="C92" s="25" t="n"/>
      <c r="D92" s="24" t="n"/>
      <c r="E92" s="26" t="n"/>
      <c r="F92" s="27">
        <f>IF(OR(C92="",E92=""),"",ROUND(C92*E92,2))</f>
        <v/>
      </c>
      <c r="G92" s="24" t="n"/>
    </row>
    <row r="93">
      <c r="A93" s="23" t="n"/>
      <c r="B93" s="24" t="n"/>
      <c r="C93" s="25" t="n"/>
      <c r="D93" s="24" t="n"/>
      <c r="E93" s="26" t="n"/>
      <c r="F93" s="27">
        <f>IF(OR(C93="",E93=""),"",ROUND(C93*E93,2))</f>
        <v/>
      </c>
      <c r="G93" s="24" t="n"/>
    </row>
    <row r="94">
      <c r="A94" s="23" t="n"/>
      <c r="B94" s="24" t="n"/>
      <c r="C94" s="25" t="n"/>
      <c r="D94" s="24" t="n"/>
      <c r="E94" s="26" t="n"/>
      <c r="F94" s="27">
        <f>IF(OR(C94="",E94=""),"",ROUND(C94*E94,2))</f>
        <v/>
      </c>
      <c r="G94" s="24" t="n"/>
    </row>
    <row r="95">
      <c r="A95" s="23" t="n"/>
      <c r="B95" s="24" t="n"/>
      <c r="C95" s="25" t="n"/>
      <c r="D95" s="24" t="n"/>
      <c r="E95" s="26" t="n"/>
      <c r="F95" s="27">
        <f>IF(OR(C95="",E95=""),"",ROUND(C95*E95,2))</f>
        <v/>
      </c>
      <c r="G95" s="24" t="n"/>
    </row>
    <row r="96">
      <c r="A96" s="23" t="n"/>
      <c r="B96" s="24" t="n"/>
      <c r="C96" s="25" t="n"/>
      <c r="D96" s="24" t="n"/>
      <c r="E96" s="26" t="n"/>
      <c r="F96" s="27">
        <f>IF(OR(C96="",E96=""),"",ROUND(C96*E96,2))</f>
        <v/>
      </c>
      <c r="G96" s="24" t="n"/>
    </row>
    <row r="97">
      <c r="A97" s="23" t="n"/>
      <c r="B97" s="24" t="n"/>
      <c r="C97" s="25" t="n"/>
      <c r="D97" s="24" t="n"/>
      <c r="E97" s="26" t="n"/>
      <c r="F97" s="27">
        <f>IF(OR(C97="",E97=""),"",ROUND(C97*E97,2))</f>
        <v/>
      </c>
      <c r="G97" s="24" t="n"/>
    </row>
    <row r="98">
      <c r="A98" s="23" t="n"/>
      <c r="B98" s="24" t="n"/>
      <c r="C98" s="25" t="n"/>
      <c r="D98" s="24" t="n"/>
      <c r="E98" s="26" t="n"/>
      <c r="F98" s="27">
        <f>IF(OR(C98="",E98=""),"",ROUND(C98*E98,2))</f>
        <v/>
      </c>
      <c r="G98" s="24" t="n"/>
    </row>
    <row r="99">
      <c r="A99" s="23" t="n"/>
      <c r="B99" s="24" t="n"/>
      <c r="C99" s="25" t="n"/>
      <c r="D99" s="24" t="n"/>
      <c r="E99" s="26" t="n"/>
      <c r="F99" s="27">
        <f>IF(OR(C99="",E99=""),"",ROUND(C99*E99,2))</f>
        <v/>
      </c>
      <c r="G99" s="24" t="n"/>
    </row>
    <row r="100">
      <c r="A100" s="23" t="n"/>
      <c r="B100" s="24" t="n"/>
      <c r="C100" s="25" t="n"/>
      <c r="D100" s="24" t="n"/>
      <c r="E100" s="26" t="n"/>
      <c r="F100" s="27">
        <f>IF(OR(C100="",E100=""),"",ROUND(C100*E100,2))</f>
        <v/>
      </c>
      <c r="G100" s="24" t="n"/>
    </row>
    <row r="101">
      <c r="A101" s="23" t="n"/>
      <c r="B101" s="24" t="n"/>
      <c r="C101" s="25" t="n"/>
      <c r="D101" s="24" t="n"/>
      <c r="E101" s="26" t="n"/>
      <c r="F101" s="27">
        <f>IF(OR(C101="",E101=""),"",ROUND(C101*E101,2))</f>
        <v/>
      </c>
      <c r="G101" s="24" t="n"/>
    </row>
    <row r="102">
      <c r="A102" s="23" t="n"/>
      <c r="B102" s="24" t="n"/>
      <c r="C102" s="25" t="n"/>
      <c r="D102" s="24" t="n"/>
      <c r="E102" s="26" t="n"/>
      <c r="F102" s="27">
        <f>IF(OR(C102="",E102=""),"",ROUND(C102*E102,2))</f>
        <v/>
      </c>
      <c r="G102" s="24" t="n"/>
    </row>
    <row r="103">
      <c r="A103" s="23" t="n"/>
      <c r="B103" s="24" t="n"/>
      <c r="C103" s="25" t="n"/>
      <c r="D103" s="24" t="n"/>
      <c r="E103" s="26" t="n"/>
      <c r="F103" s="27">
        <f>IF(OR(C103="",E103=""),"",ROUND(C103*E103,2))</f>
        <v/>
      </c>
      <c r="G103" s="24" t="n"/>
    </row>
    <row r="104">
      <c r="A104" s="23" t="n"/>
      <c r="B104" s="24" t="n"/>
      <c r="C104" s="25" t="n"/>
      <c r="D104" s="24" t="n"/>
      <c r="E104" s="26" t="n"/>
      <c r="F104" s="27">
        <f>IF(OR(C104="",E104=""),"",ROUND(C104*E104,2))</f>
        <v/>
      </c>
      <c r="G104" s="24" t="n"/>
    </row>
    <row r="105">
      <c r="A105" s="23" t="n"/>
      <c r="B105" s="24" t="n"/>
      <c r="C105" s="25" t="n"/>
      <c r="D105" s="24" t="n"/>
      <c r="E105" s="26" t="n"/>
      <c r="F105" s="27">
        <f>IF(OR(C105="",E105=""),"",ROUND(C105*E105,2))</f>
        <v/>
      </c>
      <c r="G105" s="24" t="n"/>
    </row>
    <row r="106">
      <c r="A106" s="23" t="n"/>
      <c r="B106" s="24" t="n"/>
      <c r="C106" s="25" t="n"/>
      <c r="D106" s="24" t="n"/>
      <c r="E106" s="26" t="n"/>
      <c r="F106" s="27">
        <f>IF(OR(C106="",E106=""),"",ROUND(C106*E106,2))</f>
        <v/>
      </c>
      <c r="G106" s="24" t="n"/>
    </row>
    <row r="107">
      <c r="A107" s="23" t="n"/>
      <c r="B107" s="24" t="n"/>
      <c r="C107" s="25" t="n"/>
      <c r="D107" s="24" t="n"/>
      <c r="E107" s="26" t="n"/>
      <c r="F107" s="27">
        <f>IF(OR(C107="",E107=""),"",ROUND(C107*E107,2))</f>
        <v/>
      </c>
      <c r="G107" s="24" t="n"/>
    </row>
    <row r="108">
      <c r="A108" s="23" t="n"/>
      <c r="B108" s="24" t="n"/>
      <c r="C108" s="25" t="n"/>
      <c r="D108" s="24" t="n"/>
      <c r="E108" s="26" t="n"/>
      <c r="F108" s="27">
        <f>IF(OR(C108="",E108=""),"",ROUND(C108*E108,2))</f>
        <v/>
      </c>
      <c r="G108" s="24" t="n"/>
    </row>
    <row r="109">
      <c r="A109" s="23" t="n"/>
      <c r="B109" s="24" t="n"/>
      <c r="C109" s="25" t="n"/>
      <c r="D109" s="24" t="n"/>
      <c r="E109" s="26" t="n"/>
      <c r="F109" s="27">
        <f>IF(OR(C109="",E109=""),"",ROUND(C109*E109,2))</f>
        <v/>
      </c>
      <c r="G109" s="24" t="n"/>
    </row>
    <row r="110">
      <c r="A110" s="23" t="n"/>
      <c r="B110" s="24" t="n"/>
      <c r="C110" s="25" t="n"/>
      <c r="D110" s="24" t="n"/>
      <c r="E110" s="26" t="n"/>
      <c r="F110" s="27">
        <f>IF(OR(C110="",E110=""),"",ROUND(C110*E110,2))</f>
        <v/>
      </c>
      <c r="G110" s="24" t="n"/>
    </row>
    <row r="111">
      <c r="A111" s="23" t="n"/>
      <c r="B111" s="24" t="n"/>
      <c r="C111" s="25" t="n"/>
      <c r="D111" s="24" t="n"/>
      <c r="E111" s="26" t="n"/>
      <c r="F111" s="27">
        <f>IF(OR(C111="",E111=""),"",ROUND(C111*E111,2))</f>
        <v/>
      </c>
      <c r="G111" s="24" t="n"/>
    </row>
    <row r="112">
      <c r="A112" s="23" t="n"/>
      <c r="B112" s="24" t="n"/>
      <c r="C112" s="25" t="n"/>
      <c r="D112" s="24" t="n"/>
      <c r="E112" s="26" t="n"/>
      <c r="F112" s="27">
        <f>IF(OR(C112="",E112=""),"",ROUND(C112*E112,2))</f>
        <v/>
      </c>
      <c r="G112" s="24" t="n"/>
    </row>
    <row r="113">
      <c r="A113" s="23" t="n"/>
      <c r="B113" s="24" t="n"/>
      <c r="C113" s="25" t="n"/>
      <c r="D113" s="24" t="n"/>
      <c r="E113" s="26" t="n"/>
      <c r="F113" s="27">
        <f>IF(OR(C113="",E113=""),"",ROUND(C113*E113,2))</f>
        <v/>
      </c>
      <c r="G113" s="24" t="n"/>
    </row>
    <row r="114">
      <c r="A114" s="23" t="n"/>
      <c r="B114" s="24" t="n"/>
      <c r="C114" s="25" t="n"/>
      <c r="D114" s="24" t="n"/>
      <c r="E114" s="26" t="n"/>
      <c r="F114" s="27">
        <f>IF(OR(C114="",E114=""),"",ROUND(C114*E114,2))</f>
        <v/>
      </c>
      <c r="G114" s="24" t="n"/>
    </row>
    <row r="115">
      <c r="A115" s="23" t="n"/>
      <c r="B115" s="24" t="n"/>
      <c r="C115" s="25" t="n"/>
      <c r="D115" s="24" t="n"/>
      <c r="E115" s="26" t="n"/>
      <c r="F115" s="27">
        <f>IF(OR(C115="",E115=""),"",ROUND(C115*E115,2))</f>
        <v/>
      </c>
      <c r="G115" s="24" t="n"/>
    </row>
    <row r="116">
      <c r="A116" s="23" t="n"/>
      <c r="B116" s="24" t="n"/>
      <c r="C116" s="25" t="n"/>
      <c r="D116" s="24" t="n"/>
      <c r="E116" s="26" t="n"/>
      <c r="F116" s="27">
        <f>IF(OR(C116="",E116=""),"",ROUND(C116*E116,2))</f>
        <v/>
      </c>
      <c r="G116" s="24" t="n"/>
    </row>
    <row r="117">
      <c r="A117" s="23" t="n"/>
      <c r="B117" s="24" t="n"/>
      <c r="C117" s="25" t="n"/>
      <c r="D117" s="24" t="n"/>
      <c r="E117" s="26" t="n"/>
      <c r="F117" s="27">
        <f>IF(OR(C117="",E117=""),"",ROUND(C117*E117,2))</f>
        <v/>
      </c>
      <c r="G117" s="24" t="n"/>
    </row>
    <row r="118">
      <c r="A118" s="23" t="n"/>
      <c r="B118" s="24" t="n"/>
      <c r="C118" s="25" t="n"/>
      <c r="D118" s="24" t="n"/>
      <c r="E118" s="26" t="n"/>
      <c r="F118" s="27">
        <f>IF(OR(C118="",E118=""),"",ROUND(C118*E118,2))</f>
        <v/>
      </c>
      <c r="G118" s="24" t="n"/>
    </row>
    <row r="119">
      <c r="A119" s="23" t="n"/>
      <c r="B119" s="24" t="n"/>
      <c r="C119" s="25" t="n"/>
      <c r="D119" s="24" t="n"/>
      <c r="E119" s="26" t="n"/>
      <c r="F119" s="27">
        <f>IF(OR(C119="",E119=""),"",ROUND(C119*E119,2))</f>
        <v/>
      </c>
      <c r="G119" s="24" t="n"/>
    </row>
    <row r="120">
      <c r="A120" s="23" t="n"/>
      <c r="B120" s="24" t="n"/>
      <c r="C120" s="25" t="n"/>
      <c r="D120" s="24" t="n"/>
      <c r="E120" s="26" t="n"/>
      <c r="F120" s="27">
        <f>IF(OR(C120="",E120=""),"",ROUND(C120*E120,2))</f>
        <v/>
      </c>
      <c r="G120" s="24" t="n"/>
    </row>
    <row r="121">
      <c r="A121" s="23" t="n"/>
      <c r="B121" s="24" t="n"/>
      <c r="C121" s="25" t="n"/>
      <c r="D121" s="24" t="n"/>
      <c r="E121" s="26" t="n"/>
      <c r="F121" s="27">
        <f>IF(OR(C121="",E121=""),"",ROUND(C121*E121,2))</f>
        <v/>
      </c>
      <c r="G121" s="24" t="n"/>
    </row>
    <row r="122">
      <c r="A122" s="23" t="n"/>
      <c r="B122" s="24" t="n"/>
      <c r="C122" s="25" t="n"/>
      <c r="D122" s="24" t="n"/>
      <c r="E122" s="26" t="n"/>
      <c r="F122" s="27">
        <f>IF(OR(C122="",E122=""),"",ROUND(C122*E122,2))</f>
        <v/>
      </c>
      <c r="G122" s="24" t="n"/>
    </row>
    <row r="123">
      <c r="A123" s="23" t="n"/>
      <c r="B123" s="24" t="n"/>
      <c r="C123" s="25" t="n"/>
      <c r="D123" s="24" t="n"/>
      <c r="E123" s="26" t="n"/>
      <c r="F123" s="27">
        <f>IF(OR(C123="",E123=""),"",ROUND(C123*E123,2))</f>
        <v/>
      </c>
      <c r="G123" s="24" t="n"/>
    </row>
    <row r="124">
      <c r="A124" s="23" t="n"/>
      <c r="B124" s="24" t="n"/>
      <c r="C124" s="25" t="n"/>
      <c r="D124" s="24" t="n"/>
      <c r="E124" s="26" t="n"/>
      <c r="F124" s="27">
        <f>IF(OR(C124="",E124=""),"",ROUND(C124*E124,2))</f>
        <v/>
      </c>
      <c r="G124" s="24" t="n"/>
    </row>
    <row r="125">
      <c r="A125" s="23" t="n"/>
      <c r="B125" s="24" t="n"/>
      <c r="C125" s="25" t="n"/>
      <c r="D125" s="24" t="n"/>
      <c r="E125" s="26" t="n"/>
      <c r="F125" s="27">
        <f>IF(OR(C125="",E125=""),"",ROUND(C125*E125,2))</f>
        <v/>
      </c>
      <c r="G125" s="24" t="n"/>
    </row>
    <row r="126">
      <c r="A126" s="23" t="n"/>
      <c r="B126" s="24" t="n"/>
      <c r="C126" s="25" t="n"/>
      <c r="D126" s="24" t="n"/>
      <c r="E126" s="26" t="n"/>
      <c r="F126" s="27">
        <f>IF(OR(C126="",E126=""),"",ROUND(C126*E126,2))</f>
        <v/>
      </c>
      <c r="G126" s="24" t="n"/>
    </row>
    <row r="127">
      <c r="A127" s="23" t="n"/>
      <c r="B127" s="24" t="n"/>
      <c r="C127" s="25" t="n"/>
      <c r="D127" s="24" t="n"/>
      <c r="E127" s="26" t="n"/>
      <c r="F127" s="27">
        <f>IF(OR(C127="",E127=""),"",ROUND(C127*E127,2))</f>
        <v/>
      </c>
      <c r="G127" s="24" t="n"/>
    </row>
    <row r="128">
      <c r="A128" s="23" t="n"/>
      <c r="B128" s="24" t="n"/>
      <c r="C128" s="25" t="n"/>
      <c r="D128" s="24" t="n"/>
      <c r="E128" s="26" t="n"/>
      <c r="F128" s="27">
        <f>IF(OR(C128="",E128=""),"",ROUND(C128*E128,2))</f>
        <v/>
      </c>
      <c r="G128" s="24" t="n"/>
    </row>
    <row r="129">
      <c r="A129" s="23" t="n"/>
      <c r="B129" s="24" t="n"/>
      <c r="C129" s="25" t="n"/>
      <c r="D129" s="24" t="n"/>
      <c r="E129" s="26" t="n"/>
      <c r="F129" s="27">
        <f>IF(OR(C129="",E129=""),"",ROUND(C129*E129,2))</f>
        <v/>
      </c>
      <c r="G129" s="24" t="n"/>
    </row>
    <row r="130">
      <c r="A130" s="23" t="n"/>
      <c r="B130" s="24" t="n"/>
      <c r="C130" s="25" t="n"/>
      <c r="D130" s="24" t="n"/>
      <c r="E130" s="26" t="n"/>
      <c r="F130" s="27">
        <f>IF(OR(C130="",E130=""),"",ROUND(C130*E130,2))</f>
        <v/>
      </c>
      <c r="G130" s="24" t="n"/>
    </row>
    <row r="131">
      <c r="A131" s="23" t="n"/>
      <c r="B131" s="24" t="n"/>
      <c r="C131" s="25" t="n"/>
      <c r="D131" s="24" t="n"/>
      <c r="E131" s="26" t="n"/>
      <c r="F131" s="27">
        <f>IF(OR(C131="",E131=""),"",ROUND(C131*E131,2))</f>
        <v/>
      </c>
      <c r="G131" s="24" t="n"/>
    </row>
    <row r="132">
      <c r="A132" s="23" t="n"/>
      <c r="B132" s="24" t="n"/>
      <c r="C132" s="25" t="n"/>
      <c r="D132" s="24" t="n"/>
      <c r="E132" s="26" t="n"/>
      <c r="F132" s="27">
        <f>IF(OR(C132="",E132=""),"",ROUND(C132*E132,2))</f>
        <v/>
      </c>
      <c r="G132" s="24" t="n"/>
    </row>
    <row r="133">
      <c r="A133" s="23" t="n"/>
      <c r="B133" s="24" t="n"/>
      <c r="C133" s="25" t="n"/>
      <c r="D133" s="24" t="n"/>
      <c r="E133" s="26" t="n"/>
      <c r="F133" s="27">
        <f>IF(OR(C133="",E133=""),"",ROUND(C133*E133,2))</f>
        <v/>
      </c>
      <c r="G133" s="24" t="n"/>
    </row>
    <row r="134">
      <c r="A134" s="23" t="n"/>
      <c r="B134" s="24" t="n"/>
      <c r="C134" s="25" t="n"/>
      <c r="D134" s="24" t="n"/>
      <c r="E134" s="26" t="n"/>
      <c r="F134" s="27">
        <f>IF(OR(C134="",E134=""),"",ROUND(C134*E134,2))</f>
        <v/>
      </c>
      <c r="G134" s="24" t="n"/>
    </row>
    <row r="135">
      <c r="A135" s="23" t="n"/>
      <c r="B135" s="24" t="n"/>
      <c r="C135" s="25" t="n"/>
      <c r="D135" s="24" t="n"/>
      <c r="E135" s="26" t="n"/>
      <c r="F135" s="27">
        <f>IF(OR(C135="",E135=""),"",ROUND(C135*E135,2))</f>
        <v/>
      </c>
      <c r="G135" s="24" t="n"/>
    </row>
    <row r="136">
      <c r="A136" s="23" t="n"/>
      <c r="B136" s="24" t="n"/>
      <c r="C136" s="25" t="n"/>
      <c r="D136" s="24" t="n"/>
      <c r="E136" s="26" t="n"/>
      <c r="F136" s="27">
        <f>IF(OR(C136="",E136=""),"",ROUND(C136*E136,2))</f>
        <v/>
      </c>
      <c r="G136" s="24" t="n"/>
    </row>
    <row r="137">
      <c r="A137" s="23" t="n"/>
      <c r="B137" s="24" t="n"/>
      <c r="C137" s="25" t="n"/>
      <c r="D137" s="24" t="n"/>
      <c r="E137" s="26" t="n"/>
      <c r="F137" s="27">
        <f>IF(OR(C137="",E137=""),"",ROUND(C137*E137,2))</f>
        <v/>
      </c>
      <c r="G137" s="24" t="n"/>
    </row>
    <row r="138">
      <c r="A138" s="23" t="n"/>
      <c r="B138" s="24" t="n"/>
      <c r="C138" s="25" t="n"/>
      <c r="D138" s="24" t="n"/>
      <c r="E138" s="26" t="n"/>
      <c r="F138" s="27">
        <f>IF(OR(C138="",E138=""),"",ROUND(C138*E138,2))</f>
        <v/>
      </c>
      <c r="G138" s="24" t="n"/>
    </row>
    <row r="139">
      <c r="A139" s="23" t="n"/>
      <c r="B139" s="24" t="n"/>
      <c r="C139" s="25" t="n"/>
      <c r="D139" s="24" t="n"/>
      <c r="E139" s="26" t="n"/>
      <c r="F139" s="27">
        <f>IF(OR(C139="",E139=""),"",ROUND(C139*E139,2))</f>
        <v/>
      </c>
      <c r="G139" s="24" t="n"/>
    </row>
    <row r="140">
      <c r="A140" s="23" t="n"/>
      <c r="B140" s="24" t="n"/>
      <c r="C140" s="25" t="n"/>
      <c r="D140" s="24" t="n"/>
      <c r="E140" s="26" t="n"/>
      <c r="F140" s="27">
        <f>IF(OR(C140="",E140=""),"",ROUND(C140*E140,2))</f>
        <v/>
      </c>
      <c r="G140" s="24" t="n"/>
    </row>
    <row r="141">
      <c r="A141" s="23" t="n"/>
      <c r="B141" s="24" t="n"/>
      <c r="C141" s="25" t="n"/>
      <c r="D141" s="24" t="n"/>
      <c r="E141" s="26" t="n"/>
      <c r="F141" s="27">
        <f>IF(OR(C141="",E141=""),"",ROUND(C141*E141,2))</f>
        <v/>
      </c>
      <c r="G141" s="24" t="n"/>
    </row>
    <row r="142">
      <c r="A142" s="23" t="n"/>
      <c r="B142" s="24" t="n"/>
      <c r="C142" s="25" t="n"/>
      <c r="D142" s="24" t="n"/>
      <c r="E142" s="26" t="n"/>
      <c r="F142" s="27">
        <f>IF(OR(C142="",E142=""),"",ROUND(C142*E142,2))</f>
        <v/>
      </c>
      <c r="G142" s="24" t="n"/>
    </row>
    <row r="143">
      <c r="A143" s="23" t="n"/>
      <c r="B143" s="24" t="n"/>
      <c r="C143" s="25" t="n"/>
      <c r="D143" s="24" t="n"/>
      <c r="E143" s="26" t="n"/>
      <c r="F143" s="27">
        <f>IF(OR(C143="",E143=""),"",ROUND(C143*E143,2))</f>
        <v/>
      </c>
      <c r="G143" s="24" t="n"/>
    </row>
    <row r="144">
      <c r="A144" s="23" t="n"/>
      <c r="B144" s="24" t="n"/>
      <c r="C144" s="25" t="n"/>
      <c r="D144" s="24" t="n"/>
      <c r="E144" s="26" t="n"/>
      <c r="F144" s="27">
        <f>IF(OR(C144="",E144=""),"",ROUND(C144*E144,2))</f>
        <v/>
      </c>
      <c r="G144" s="24" t="n"/>
    </row>
    <row r="145">
      <c r="A145" s="23" t="n"/>
      <c r="B145" s="24" t="n"/>
      <c r="C145" s="25" t="n"/>
      <c r="D145" s="24" t="n"/>
      <c r="E145" s="26" t="n"/>
      <c r="F145" s="27">
        <f>IF(OR(C145="",E145=""),"",ROUND(C145*E145,2))</f>
        <v/>
      </c>
      <c r="G145" s="24" t="n"/>
    </row>
    <row r="146">
      <c r="A146" s="23" t="n"/>
      <c r="B146" s="24" t="n"/>
      <c r="C146" s="25" t="n"/>
      <c r="D146" s="24" t="n"/>
      <c r="E146" s="26" t="n"/>
      <c r="F146" s="27">
        <f>IF(OR(C146="",E146=""),"",ROUND(C146*E146,2))</f>
        <v/>
      </c>
      <c r="G146" s="24" t="n"/>
    </row>
    <row r="147">
      <c r="A147" s="23" t="n"/>
      <c r="B147" s="24" t="n"/>
      <c r="C147" s="25" t="n"/>
      <c r="D147" s="24" t="n"/>
      <c r="E147" s="26" t="n"/>
      <c r="F147" s="27">
        <f>IF(OR(C147="",E147=""),"",ROUND(C147*E147,2))</f>
        <v/>
      </c>
      <c r="G147" s="24" t="n"/>
    </row>
    <row r="148">
      <c r="A148" s="23" t="n"/>
      <c r="B148" s="24" t="n"/>
      <c r="C148" s="25" t="n"/>
      <c r="D148" s="24" t="n"/>
      <c r="E148" s="26" t="n"/>
      <c r="F148" s="27">
        <f>IF(OR(C148="",E148=""),"",ROUND(C148*E148,2))</f>
        <v/>
      </c>
      <c r="G148" s="24" t="n"/>
    </row>
    <row r="149">
      <c r="A149" s="23" t="n"/>
      <c r="B149" s="24" t="n"/>
      <c r="C149" s="25" t="n"/>
      <c r="D149" s="24" t="n"/>
      <c r="E149" s="26" t="n"/>
      <c r="F149" s="27">
        <f>IF(OR(C149="",E149=""),"",ROUND(C149*E149,2))</f>
        <v/>
      </c>
      <c r="G149" s="24" t="n"/>
    </row>
    <row r="150">
      <c r="A150" s="23" t="n"/>
      <c r="B150" s="24" t="n"/>
      <c r="C150" s="25" t="n"/>
      <c r="D150" s="24" t="n"/>
      <c r="E150" s="26" t="n"/>
      <c r="F150" s="27">
        <f>IF(OR(C150="",E150=""),"",ROUND(C150*E150,2))</f>
        <v/>
      </c>
      <c r="G150" s="24" t="n"/>
    </row>
    <row r="151">
      <c r="A151" s="23" t="n"/>
      <c r="B151" s="24" t="n"/>
      <c r="C151" s="25" t="n"/>
      <c r="D151" s="24" t="n"/>
      <c r="E151" s="26" t="n"/>
      <c r="F151" s="27">
        <f>IF(OR(C151="",E151=""),"",ROUND(C151*E151,2))</f>
        <v/>
      </c>
      <c r="G151" s="24" t="n"/>
    </row>
    <row r="152">
      <c r="A152" s="23" t="n"/>
      <c r="B152" s="24" t="n"/>
      <c r="C152" s="25" t="n"/>
      <c r="D152" s="24" t="n"/>
      <c r="E152" s="26" t="n"/>
      <c r="F152" s="27">
        <f>IF(OR(C152="",E152=""),"",ROUND(C152*E152,2))</f>
        <v/>
      </c>
      <c r="G152" s="24" t="n"/>
    </row>
    <row r="153">
      <c r="A153" s="23" t="n"/>
      <c r="B153" s="24" t="n"/>
      <c r="C153" s="25" t="n"/>
      <c r="D153" s="24" t="n"/>
      <c r="E153" s="26" t="n"/>
      <c r="F153" s="27">
        <f>IF(OR(C153="",E153=""),"",ROUND(C153*E153,2))</f>
        <v/>
      </c>
      <c r="G153" s="24" t="n"/>
    </row>
    <row r="154">
      <c r="A154" s="23" t="n"/>
      <c r="B154" s="24" t="n"/>
      <c r="C154" s="25" t="n"/>
      <c r="D154" s="24" t="n"/>
      <c r="E154" s="26" t="n"/>
      <c r="F154" s="27">
        <f>IF(OR(C154="",E154=""),"",ROUND(C154*E154,2))</f>
        <v/>
      </c>
      <c r="G154" s="24" t="n"/>
    </row>
    <row r="155">
      <c r="A155" s="23" t="n"/>
      <c r="B155" s="24" t="n"/>
      <c r="C155" s="25" t="n"/>
      <c r="D155" s="24" t="n"/>
      <c r="E155" s="26" t="n"/>
      <c r="F155" s="27">
        <f>IF(OR(C155="",E155=""),"",ROUND(C155*E155,2))</f>
        <v/>
      </c>
      <c r="G155" s="24" t="n"/>
    </row>
    <row r="156">
      <c r="A156" s="23" t="n"/>
      <c r="B156" s="24" t="n"/>
      <c r="C156" s="25" t="n"/>
      <c r="D156" s="24" t="n"/>
      <c r="E156" s="26" t="n"/>
      <c r="F156" s="27">
        <f>IF(OR(C156="",E156=""),"",ROUND(C156*E156,2))</f>
        <v/>
      </c>
      <c r="G156" s="24" t="n"/>
    </row>
    <row r="157">
      <c r="A157" s="23" t="n"/>
      <c r="B157" s="24" t="n"/>
      <c r="C157" s="25" t="n"/>
      <c r="D157" s="24" t="n"/>
      <c r="E157" s="26" t="n"/>
      <c r="F157" s="27">
        <f>IF(OR(C157="",E157=""),"",ROUND(C157*E157,2))</f>
        <v/>
      </c>
      <c r="G157" s="24" t="n"/>
    </row>
    <row r="158">
      <c r="A158" s="23" t="n"/>
      <c r="B158" s="24" t="n"/>
      <c r="C158" s="25" t="n"/>
      <c r="D158" s="24" t="n"/>
      <c r="E158" s="26" t="n"/>
      <c r="F158" s="27">
        <f>IF(OR(C158="",E158=""),"",ROUND(C158*E158,2))</f>
        <v/>
      </c>
      <c r="G158" s="24" t="n"/>
    </row>
    <row r="159">
      <c r="A159" s="23" t="n"/>
      <c r="B159" s="24" t="n"/>
      <c r="C159" s="25" t="n"/>
      <c r="D159" s="24" t="n"/>
      <c r="E159" s="26" t="n"/>
      <c r="F159" s="27">
        <f>IF(OR(C159="",E159=""),"",ROUND(C159*E159,2))</f>
        <v/>
      </c>
      <c r="G159" s="24" t="n"/>
    </row>
    <row r="160">
      <c r="A160" s="23" t="n"/>
      <c r="B160" s="24" t="n"/>
      <c r="C160" s="25" t="n"/>
      <c r="D160" s="24" t="n"/>
      <c r="E160" s="26" t="n"/>
      <c r="F160" s="27">
        <f>IF(OR(C160="",E160=""),"",ROUND(C160*E160,2))</f>
        <v/>
      </c>
      <c r="G160" s="24" t="n"/>
    </row>
    <row r="161">
      <c r="A161" s="23" t="n"/>
      <c r="B161" s="24" t="n"/>
      <c r="C161" s="25" t="n"/>
      <c r="D161" s="24" t="n"/>
      <c r="E161" s="26" t="n"/>
      <c r="F161" s="27">
        <f>IF(OR(C161="",E161=""),"",ROUND(C161*E161,2))</f>
        <v/>
      </c>
      <c r="G161" s="24" t="n"/>
    </row>
    <row r="162">
      <c r="A162" s="23" t="n"/>
      <c r="B162" s="24" t="n"/>
      <c r="C162" s="25" t="n"/>
      <c r="D162" s="24" t="n"/>
      <c r="E162" s="26" t="n"/>
      <c r="F162" s="27">
        <f>IF(OR(C162="",E162=""),"",ROUND(C162*E162,2))</f>
        <v/>
      </c>
      <c r="G162" s="24" t="n"/>
    </row>
    <row r="163">
      <c r="A163" s="23" t="n"/>
      <c r="B163" s="24" t="n"/>
      <c r="C163" s="25" t="n"/>
      <c r="D163" s="24" t="n"/>
      <c r="E163" s="26" t="n"/>
      <c r="F163" s="27">
        <f>IF(OR(C163="",E163=""),"",ROUND(C163*E163,2))</f>
        <v/>
      </c>
      <c r="G163" s="24" t="n"/>
    </row>
    <row r="164">
      <c r="A164" s="23" t="n"/>
      <c r="B164" s="24" t="n"/>
      <c r="C164" s="25" t="n"/>
      <c r="D164" s="24" t="n"/>
      <c r="E164" s="26" t="n"/>
      <c r="F164" s="27">
        <f>IF(OR(C164="",E164=""),"",ROUND(C164*E164,2))</f>
        <v/>
      </c>
      <c r="G164" s="24" t="n"/>
    </row>
    <row r="165">
      <c r="A165" s="23" t="n"/>
      <c r="B165" s="24" t="n"/>
      <c r="C165" s="25" t="n"/>
      <c r="D165" s="24" t="n"/>
      <c r="E165" s="26" t="n"/>
      <c r="F165" s="27">
        <f>IF(OR(C165="",E165=""),"",ROUND(C165*E165,2))</f>
        <v/>
      </c>
      <c r="G165" s="24" t="n"/>
    </row>
    <row r="166">
      <c r="A166" s="23" t="n"/>
      <c r="B166" s="24" t="n"/>
      <c r="C166" s="25" t="n"/>
      <c r="D166" s="24" t="n"/>
      <c r="E166" s="26" t="n"/>
      <c r="F166" s="27">
        <f>IF(OR(C166="",E166=""),"",ROUND(C166*E166,2))</f>
        <v/>
      </c>
      <c r="G166" s="24" t="n"/>
    </row>
    <row r="167">
      <c r="A167" s="23" t="n"/>
      <c r="B167" s="24" t="n"/>
      <c r="C167" s="25" t="n"/>
      <c r="D167" s="24" t="n"/>
      <c r="E167" s="26" t="n"/>
      <c r="F167" s="27">
        <f>IF(OR(C167="",E167=""),"",ROUND(C167*E167,2))</f>
        <v/>
      </c>
      <c r="G167" s="24" t="n"/>
    </row>
    <row r="168">
      <c r="A168" s="23" t="n"/>
      <c r="B168" s="24" t="n"/>
      <c r="C168" s="25" t="n"/>
      <c r="D168" s="24" t="n"/>
      <c r="E168" s="26" t="n"/>
      <c r="F168" s="27">
        <f>IF(OR(C168="",E168=""),"",ROUND(C168*E168,2))</f>
        <v/>
      </c>
      <c r="G168" s="24" t="n"/>
    </row>
    <row r="169">
      <c r="A169" s="23" t="n"/>
      <c r="B169" s="24" t="n"/>
      <c r="C169" s="25" t="n"/>
      <c r="D169" s="24" t="n"/>
      <c r="E169" s="26" t="n"/>
      <c r="F169" s="27">
        <f>IF(OR(C169="",E169=""),"",ROUND(C169*E169,2))</f>
        <v/>
      </c>
      <c r="G169" s="24" t="n"/>
    </row>
    <row r="170">
      <c r="A170" s="23" t="n"/>
      <c r="B170" s="24" t="n"/>
      <c r="C170" s="25" t="n"/>
      <c r="D170" s="24" t="n"/>
      <c r="E170" s="26" t="n"/>
      <c r="F170" s="27">
        <f>IF(OR(C170="",E170=""),"",ROUND(C170*E170,2))</f>
        <v/>
      </c>
      <c r="G170" s="24" t="n"/>
    </row>
    <row r="171">
      <c r="A171" s="23" t="n"/>
      <c r="B171" s="24" t="n"/>
      <c r="C171" s="25" t="n"/>
      <c r="D171" s="24" t="n"/>
      <c r="E171" s="26" t="n"/>
      <c r="F171" s="27">
        <f>IF(OR(C171="",E171=""),"",ROUND(C171*E171,2))</f>
        <v/>
      </c>
      <c r="G171" s="24" t="n"/>
    </row>
    <row r="172">
      <c r="A172" s="23" t="n"/>
      <c r="B172" s="24" t="n"/>
      <c r="C172" s="25" t="n"/>
      <c r="D172" s="24" t="n"/>
      <c r="E172" s="26" t="n"/>
      <c r="F172" s="27">
        <f>IF(OR(C172="",E172=""),"",ROUND(C172*E172,2))</f>
        <v/>
      </c>
      <c r="G172" s="24" t="n"/>
    </row>
    <row r="173">
      <c r="A173" s="23" t="n"/>
      <c r="B173" s="24" t="n"/>
      <c r="C173" s="25" t="n"/>
      <c r="D173" s="24" t="n"/>
      <c r="E173" s="26" t="n"/>
      <c r="F173" s="27">
        <f>IF(OR(C173="",E173=""),"",ROUND(C173*E173,2))</f>
        <v/>
      </c>
      <c r="G173" s="24" t="n"/>
    </row>
    <row r="174">
      <c r="A174" s="23" t="n"/>
      <c r="B174" s="24" t="n"/>
      <c r="C174" s="25" t="n"/>
      <c r="D174" s="24" t="n"/>
      <c r="E174" s="26" t="n"/>
      <c r="F174" s="27">
        <f>IF(OR(C174="",E174=""),"",ROUND(C174*E174,2))</f>
        <v/>
      </c>
      <c r="G174" s="24" t="n"/>
    </row>
    <row r="175">
      <c r="A175" s="23" t="n"/>
      <c r="B175" s="24" t="n"/>
      <c r="C175" s="25" t="n"/>
      <c r="D175" s="24" t="n"/>
      <c r="E175" s="26" t="n"/>
      <c r="F175" s="27">
        <f>IF(OR(C175="",E175=""),"",ROUND(C175*E175,2))</f>
        <v/>
      </c>
      <c r="G175" s="24" t="n"/>
    </row>
    <row r="176">
      <c r="A176" s="23" t="n"/>
      <c r="B176" s="24" t="n"/>
      <c r="C176" s="25" t="n"/>
      <c r="D176" s="24" t="n"/>
      <c r="E176" s="26" t="n"/>
      <c r="F176" s="27">
        <f>IF(OR(C176="",E176=""),"",ROUND(C176*E176,2))</f>
        <v/>
      </c>
      <c r="G176" s="24" t="n"/>
    </row>
    <row r="177">
      <c r="A177" s="23" t="n"/>
      <c r="B177" s="24" t="n"/>
      <c r="C177" s="25" t="n"/>
      <c r="D177" s="24" t="n"/>
      <c r="E177" s="26" t="n"/>
      <c r="F177" s="27">
        <f>IF(OR(C177="",E177=""),"",ROUND(C177*E177,2))</f>
        <v/>
      </c>
      <c r="G177" s="24" t="n"/>
    </row>
    <row r="178">
      <c r="A178" s="23" t="n"/>
      <c r="B178" s="24" t="n"/>
      <c r="C178" s="25" t="n"/>
      <c r="D178" s="24" t="n"/>
      <c r="E178" s="26" t="n"/>
      <c r="F178" s="27">
        <f>IF(OR(C178="",E178=""),"",ROUND(C178*E178,2))</f>
        <v/>
      </c>
      <c r="G178" s="24" t="n"/>
    </row>
    <row r="179">
      <c r="A179" s="23" t="n"/>
      <c r="B179" s="24" t="n"/>
      <c r="C179" s="25" t="n"/>
      <c r="D179" s="24" t="n"/>
      <c r="E179" s="26" t="n"/>
      <c r="F179" s="27">
        <f>IF(OR(C179="",E179=""),"",ROUND(C179*E179,2))</f>
        <v/>
      </c>
      <c r="G179" s="24" t="n"/>
    </row>
    <row r="180">
      <c r="A180" s="23" t="n"/>
      <c r="B180" s="24" t="n"/>
      <c r="C180" s="25" t="n"/>
      <c r="D180" s="24" t="n"/>
      <c r="E180" s="26" t="n"/>
      <c r="F180" s="27">
        <f>IF(OR(C180="",E180=""),"",ROUND(C180*E180,2))</f>
        <v/>
      </c>
      <c r="G180" s="24" t="n"/>
    </row>
    <row r="181">
      <c r="A181" s="23" t="n"/>
      <c r="B181" s="24" t="n"/>
      <c r="C181" s="25" t="n"/>
      <c r="D181" s="24" t="n"/>
      <c r="E181" s="26" t="n"/>
      <c r="F181" s="27">
        <f>IF(OR(C181="",E181=""),"",ROUND(C181*E181,2))</f>
        <v/>
      </c>
      <c r="G181" s="24" t="n"/>
    </row>
    <row r="182">
      <c r="A182" s="23" t="n"/>
      <c r="B182" s="24" t="n"/>
      <c r="C182" s="25" t="n"/>
      <c r="D182" s="24" t="n"/>
      <c r="E182" s="26" t="n"/>
      <c r="F182" s="27">
        <f>IF(OR(C182="",E182=""),"",ROUND(C182*E182,2))</f>
        <v/>
      </c>
      <c r="G182" s="24" t="n"/>
    </row>
    <row r="183">
      <c r="A183" s="23" t="n"/>
      <c r="B183" s="24" t="n"/>
      <c r="C183" s="25" t="n"/>
      <c r="D183" s="24" t="n"/>
      <c r="E183" s="26" t="n"/>
      <c r="F183" s="27">
        <f>IF(OR(C183="",E183=""),"",ROUND(C183*E183,2))</f>
        <v/>
      </c>
      <c r="G183" s="24" t="n"/>
    </row>
    <row r="184">
      <c r="A184" s="23" t="n"/>
      <c r="B184" s="24" t="n"/>
      <c r="C184" s="25" t="n"/>
      <c r="D184" s="24" t="n"/>
      <c r="E184" s="26" t="n"/>
      <c r="F184" s="27">
        <f>IF(OR(C184="",E184=""),"",ROUND(C184*E184,2))</f>
        <v/>
      </c>
      <c r="G184" s="24" t="n"/>
    </row>
    <row r="185">
      <c r="A185" s="23" t="n"/>
      <c r="B185" s="24" t="n"/>
      <c r="C185" s="25" t="n"/>
      <c r="D185" s="24" t="n"/>
      <c r="E185" s="26" t="n"/>
      <c r="F185" s="27">
        <f>IF(OR(C185="",E185=""),"",ROUND(C185*E185,2))</f>
        <v/>
      </c>
      <c r="G185" s="24" t="n"/>
    </row>
    <row r="186">
      <c r="A186" s="23" t="n"/>
      <c r="B186" s="24" t="n"/>
      <c r="C186" s="25" t="n"/>
      <c r="D186" s="24" t="n"/>
      <c r="E186" s="26" t="n"/>
      <c r="F186" s="27">
        <f>IF(OR(C186="",E186=""),"",ROUND(C186*E186,2))</f>
        <v/>
      </c>
      <c r="G186" s="24" t="n"/>
    </row>
    <row r="187">
      <c r="A187" s="23" t="n"/>
      <c r="B187" s="24" t="n"/>
      <c r="C187" s="25" t="n"/>
      <c r="D187" s="24" t="n"/>
      <c r="E187" s="26" t="n"/>
      <c r="F187" s="27">
        <f>IF(OR(C187="",E187=""),"",ROUND(C187*E187,2))</f>
        <v/>
      </c>
      <c r="G187" s="24" t="n"/>
    </row>
    <row r="188">
      <c r="A188" s="23" t="n"/>
      <c r="B188" s="24" t="n"/>
      <c r="C188" s="25" t="n"/>
      <c r="D188" s="24" t="n"/>
      <c r="E188" s="26" t="n"/>
      <c r="F188" s="27">
        <f>IF(OR(C188="",E188=""),"",ROUND(C188*E188,2))</f>
        <v/>
      </c>
      <c r="G188" s="24" t="n"/>
    </row>
    <row r="189">
      <c r="A189" s="23" t="n"/>
      <c r="B189" s="24" t="n"/>
      <c r="C189" s="25" t="n"/>
      <c r="D189" s="24" t="n"/>
      <c r="E189" s="26" t="n"/>
      <c r="F189" s="27">
        <f>IF(OR(C189="",E189=""),"",ROUND(C189*E189,2))</f>
        <v/>
      </c>
      <c r="G189" s="24" t="n"/>
    </row>
    <row r="190">
      <c r="A190" s="23" t="n"/>
      <c r="B190" s="24" t="n"/>
      <c r="C190" s="25" t="n"/>
      <c r="D190" s="24" t="n"/>
      <c r="E190" s="26" t="n"/>
      <c r="F190" s="27">
        <f>IF(OR(C190="",E190=""),"",ROUND(C190*E190,2))</f>
        <v/>
      </c>
      <c r="G190" s="24" t="n"/>
    </row>
    <row r="191">
      <c r="A191" s="23" t="n"/>
      <c r="B191" s="24" t="n"/>
      <c r="C191" s="25" t="n"/>
      <c r="D191" s="24" t="n"/>
      <c r="E191" s="26" t="n"/>
      <c r="F191" s="27">
        <f>IF(OR(C191="",E191=""),"",ROUND(C191*E191,2))</f>
        <v/>
      </c>
      <c r="G191" s="24" t="n"/>
    </row>
    <row r="192">
      <c r="A192" s="23" t="n"/>
      <c r="B192" s="24" t="n"/>
      <c r="C192" s="25" t="n"/>
      <c r="D192" s="24" t="n"/>
      <c r="E192" s="26" t="n"/>
      <c r="F192" s="27">
        <f>IF(OR(C192="",E192=""),"",ROUND(C192*E192,2))</f>
        <v/>
      </c>
      <c r="G192" s="24" t="n"/>
    </row>
    <row r="193">
      <c r="A193" s="23" t="n"/>
      <c r="B193" s="24" t="n"/>
      <c r="C193" s="25" t="n"/>
      <c r="D193" s="24" t="n"/>
      <c r="E193" s="26" t="n"/>
      <c r="F193" s="27">
        <f>IF(OR(C193="",E193=""),"",ROUND(C193*E193,2))</f>
        <v/>
      </c>
      <c r="G193" s="24" t="n"/>
    </row>
    <row r="194">
      <c r="A194" s="23" t="n"/>
      <c r="B194" s="24" t="n"/>
      <c r="C194" s="25" t="n"/>
      <c r="D194" s="24" t="n"/>
      <c r="E194" s="26" t="n"/>
      <c r="F194" s="27">
        <f>IF(OR(C194="",E194=""),"",ROUND(C194*E194,2))</f>
        <v/>
      </c>
      <c r="G194" s="24" t="n"/>
    </row>
    <row r="195">
      <c r="A195" s="23" t="n"/>
      <c r="B195" s="24" t="n"/>
      <c r="C195" s="25" t="n"/>
      <c r="D195" s="24" t="n"/>
      <c r="E195" s="26" t="n"/>
      <c r="F195" s="27">
        <f>IF(OR(C195="",E195=""),"",ROUND(C195*E195,2))</f>
        <v/>
      </c>
      <c r="G195" s="24" t="n"/>
    </row>
    <row r="196">
      <c r="A196" s="23" t="n"/>
      <c r="B196" s="24" t="n"/>
      <c r="C196" s="25" t="n"/>
      <c r="D196" s="24" t="n"/>
      <c r="E196" s="26" t="n"/>
      <c r="F196" s="27">
        <f>IF(OR(C196="",E196=""),"",ROUND(C196*E196,2))</f>
        <v/>
      </c>
      <c r="G196" s="24" t="n"/>
    </row>
    <row r="197">
      <c r="A197" s="23" t="n"/>
      <c r="B197" s="24" t="n"/>
      <c r="C197" s="25" t="n"/>
      <c r="D197" s="24" t="n"/>
      <c r="E197" s="26" t="n"/>
      <c r="F197" s="27">
        <f>IF(OR(C197="",E197=""),"",ROUND(C197*E197,2))</f>
        <v/>
      </c>
      <c r="G197" s="24" t="n"/>
    </row>
    <row r="198">
      <c r="A198" s="23" t="n"/>
      <c r="B198" s="24" t="n"/>
      <c r="C198" s="25" t="n"/>
      <c r="D198" s="24" t="n"/>
      <c r="E198" s="26" t="n"/>
      <c r="F198" s="27">
        <f>IF(OR(C198="",E198=""),"",ROUND(C198*E198,2))</f>
        <v/>
      </c>
      <c r="G198" s="24" t="n"/>
    </row>
    <row r="199">
      <c r="A199" s="23" t="n"/>
      <c r="B199" s="24" t="n"/>
      <c r="C199" s="25" t="n"/>
      <c r="D199" s="24" t="n"/>
      <c r="E199" s="26" t="n"/>
      <c r="F199" s="27">
        <f>IF(OR(C199="",E199=""),"",ROUND(C199*E199,2))</f>
        <v/>
      </c>
      <c r="G199" s="24" t="n"/>
    </row>
    <row r="200">
      <c r="A200" s="23" t="n"/>
      <c r="B200" s="24" t="n"/>
      <c r="C200" s="25" t="n"/>
      <c r="D200" s="24" t="n"/>
      <c r="E200" s="26" t="n"/>
      <c r="F200" s="27">
        <f>IF(OR(C200="",E200=""),"",ROUND(C200*E200,2))</f>
        <v/>
      </c>
      <c r="G200" s="24" t="n"/>
    </row>
    <row r="201">
      <c r="A201" s="23" t="n"/>
      <c r="B201" s="24" t="n"/>
      <c r="C201" s="25" t="n"/>
      <c r="D201" s="24" t="n"/>
      <c r="E201" s="26" t="n"/>
      <c r="F201" s="27">
        <f>IF(OR(C201="",E201=""),"",ROUND(C201*E201,2))</f>
        <v/>
      </c>
      <c r="G201" s="24" t="n"/>
    </row>
    <row r="202">
      <c r="A202" s="23" t="n"/>
      <c r="B202" s="24" t="n"/>
      <c r="C202" s="25" t="n"/>
      <c r="D202" s="24" t="n"/>
      <c r="E202" s="26" t="n"/>
      <c r="F202" s="27">
        <f>IF(OR(C202="",E202=""),"",ROUND(C202*E202,2))</f>
        <v/>
      </c>
      <c r="G202" s="24" t="n"/>
    </row>
    <row r="203">
      <c r="A203" s="23" t="n"/>
      <c r="B203" s="24" t="n"/>
      <c r="C203" s="25" t="n"/>
      <c r="D203" s="24" t="n"/>
      <c r="E203" s="26" t="n"/>
      <c r="F203" s="27">
        <f>IF(OR(C203="",E203=""),"",ROUND(C203*E203,2))</f>
        <v/>
      </c>
      <c r="G203" s="24" t="n"/>
    </row>
    <row r="204">
      <c r="A204" s="23" t="n"/>
      <c r="B204" s="24" t="n"/>
      <c r="C204" s="25" t="n"/>
      <c r="D204" s="24" t="n"/>
      <c r="E204" s="26" t="n"/>
      <c r="F204" s="27">
        <f>IF(OR(C204="",E204=""),"",ROUND(C204*E204,2))</f>
        <v/>
      </c>
      <c r="G204" s="24" t="n"/>
    </row>
    <row r="205">
      <c r="A205" s="23" t="n"/>
      <c r="B205" s="24" t="n"/>
      <c r="C205" s="25" t="n"/>
      <c r="D205" s="24" t="n"/>
      <c r="E205" s="26" t="n"/>
      <c r="F205" s="27">
        <f>IF(OR(C205="",E205=""),"",ROUND(C205*E205,2))</f>
        <v/>
      </c>
      <c r="G205" s="24" t="n"/>
    </row>
    <row r="206">
      <c r="A206" s="23" t="n"/>
      <c r="B206" s="24" t="n"/>
      <c r="C206" s="25" t="n"/>
      <c r="D206" s="24" t="n"/>
      <c r="E206" s="26" t="n"/>
      <c r="F206" s="27">
        <f>IF(OR(C206="",E206=""),"",ROUND(C206*E206,2))</f>
        <v/>
      </c>
      <c r="G206" s="24" t="n"/>
    </row>
    <row r="207">
      <c r="A207" s="23" t="n"/>
      <c r="B207" s="24" t="n"/>
      <c r="C207" s="25" t="n"/>
      <c r="D207" s="24" t="n"/>
      <c r="E207" s="26" t="n"/>
      <c r="F207" s="27">
        <f>IF(OR(C207="",E207=""),"",ROUND(C207*E207,2))</f>
        <v/>
      </c>
      <c r="G207" s="24" t="n"/>
    </row>
    <row r="208">
      <c r="A208" s="23" t="n"/>
      <c r="B208" s="24" t="n"/>
      <c r="C208" s="25" t="n"/>
      <c r="D208" s="24" t="n"/>
      <c r="E208" s="26" t="n"/>
      <c r="F208" s="27">
        <f>IF(OR(C208="",E208=""),"",ROUND(C208*E208,2))</f>
        <v/>
      </c>
      <c r="G208" s="24" t="n"/>
    </row>
    <row r="209">
      <c r="A209" s="23" t="n"/>
      <c r="B209" s="24" t="n"/>
      <c r="C209" s="25" t="n"/>
      <c r="D209" s="24" t="n"/>
      <c r="E209" s="26" t="n"/>
      <c r="F209" s="27">
        <f>IF(OR(C209="",E209=""),"",ROUND(C209*E209,2))</f>
        <v/>
      </c>
      <c r="G209" s="24" t="n"/>
    </row>
    <row r="210">
      <c r="A210" s="23" t="n"/>
      <c r="B210" s="24" t="n"/>
      <c r="C210" s="25" t="n"/>
      <c r="D210" s="24" t="n"/>
      <c r="E210" s="26" t="n"/>
      <c r="F210" s="27">
        <f>IF(OR(C210="",E210=""),"",ROUND(C210*E210,2))</f>
        <v/>
      </c>
      <c r="G210" s="24" t="n"/>
    </row>
    <row r="211">
      <c r="A211" s="23" t="n"/>
      <c r="B211" s="24" t="n"/>
      <c r="C211" s="25" t="n"/>
      <c r="D211" s="24" t="n"/>
      <c r="E211" s="26" t="n"/>
      <c r="F211" s="27">
        <f>IF(OR(C211="",E211=""),"",ROUND(C211*E211,2))</f>
        <v/>
      </c>
      <c r="G211" s="24" t="n"/>
    </row>
    <row r="212">
      <c r="A212" s="23" t="n"/>
      <c r="B212" s="24" t="n"/>
      <c r="C212" s="25" t="n"/>
      <c r="D212" s="24" t="n"/>
      <c r="E212" s="26" t="n"/>
      <c r="F212" s="27">
        <f>IF(OR(C212="",E212=""),"",ROUND(C212*E212,2))</f>
        <v/>
      </c>
      <c r="G212" s="24" t="n"/>
    </row>
    <row r="213">
      <c r="A213" s="23" t="n"/>
      <c r="B213" s="24" t="n"/>
      <c r="C213" s="25" t="n"/>
      <c r="D213" s="24" t="n"/>
      <c r="E213" s="26" t="n"/>
      <c r="F213" s="27">
        <f>IF(OR(C213="",E213=""),"",ROUND(C213*E213,2))</f>
        <v/>
      </c>
      <c r="G213" s="24" t="n"/>
    </row>
    <row r="214">
      <c r="A214" s="23" t="n"/>
      <c r="B214" s="24" t="n"/>
      <c r="C214" s="25" t="n"/>
      <c r="D214" s="24" t="n"/>
      <c r="E214" s="26" t="n"/>
      <c r="F214" s="27">
        <f>IF(OR(C214="",E214=""),"",ROUND(C214*E214,2))</f>
        <v/>
      </c>
      <c r="G214" s="24" t="n"/>
    </row>
    <row r="215">
      <c r="A215" s="23" t="n"/>
      <c r="B215" s="24" t="n"/>
      <c r="C215" s="25" t="n"/>
      <c r="D215" s="24" t="n"/>
      <c r="E215" s="26" t="n"/>
      <c r="F215" s="27">
        <f>IF(OR(C215="",E215=""),"",ROUND(C215*E215,2))</f>
        <v/>
      </c>
      <c r="G215" s="24" t="n"/>
    </row>
    <row r="216">
      <c r="A216" s="23" t="n"/>
      <c r="B216" s="24" t="n"/>
      <c r="C216" s="25" t="n"/>
      <c r="D216" s="24" t="n"/>
      <c r="E216" s="26" t="n"/>
      <c r="F216" s="27">
        <f>IF(OR(C216="",E216=""),"",ROUND(C216*E216,2))</f>
        <v/>
      </c>
      <c r="G216" s="24" t="n"/>
    </row>
    <row r="217">
      <c r="A217" s="23" t="n"/>
      <c r="B217" s="24" t="n"/>
      <c r="C217" s="25" t="n"/>
      <c r="D217" s="24" t="n"/>
      <c r="E217" s="26" t="n"/>
      <c r="F217" s="27">
        <f>IF(OR(C217="",E217=""),"",ROUND(C217*E217,2))</f>
        <v/>
      </c>
      <c r="G217" s="24" t="n"/>
    </row>
    <row r="218">
      <c r="A218" s="23" t="n"/>
      <c r="B218" s="24" t="n"/>
      <c r="C218" s="25" t="n"/>
      <c r="D218" s="24" t="n"/>
      <c r="E218" s="26" t="n"/>
      <c r="F218" s="27">
        <f>IF(OR(C218="",E218=""),"",ROUND(C218*E218,2))</f>
        <v/>
      </c>
      <c r="G218" s="24" t="n"/>
    </row>
    <row r="219">
      <c r="A219" s="23" t="n"/>
      <c r="B219" s="24" t="n"/>
      <c r="C219" s="25" t="n"/>
      <c r="D219" s="24" t="n"/>
      <c r="E219" s="26" t="n"/>
      <c r="F219" s="27">
        <f>IF(OR(C219="",E219=""),"",ROUND(C219*E219,2))</f>
        <v/>
      </c>
      <c r="G219" s="24" t="n"/>
    </row>
    <row r="220">
      <c r="A220" s="23" t="n"/>
      <c r="B220" s="24" t="n"/>
      <c r="C220" s="25" t="n"/>
      <c r="D220" s="24" t="n"/>
      <c r="E220" s="26" t="n"/>
      <c r="F220" s="27">
        <f>IF(OR(C220="",E220=""),"",ROUND(C220*E220,2))</f>
        <v/>
      </c>
      <c r="G220" s="24" t="n"/>
    </row>
    <row r="221">
      <c r="A221" s="23" t="n"/>
      <c r="B221" s="24" t="n"/>
      <c r="C221" s="25" t="n"/>
      <c r="D221" s="24" t="n"/>
      <c r="E221" s="26" t="n"/>
      <c r="F221" s="27">
        <f>IF(OR(C221="",E221=""),"",ROUND(C221*E221,2))</f>
        <v/>
      </c>
      <c r="G221" s="24" t="n"/>
    </row>
    <row r="222">
      <c r="A222" s="23" t="n"/>
      <c r="B222" s="24" t="n"/>
      <c r="C222" s="25" t="n"/>
      <c r="D222" s="24" t="n"/>
      <c r="E222" s="26" t="n"/>
      <c r="F222" s="27">
        <f>IF(OR(C222="",E222=""),"",ROUND(C222*E222,2))</f>
        <v/>
      </c>
      <c r="G222" s="24" t="n"/>
    </row>
    <row r="223">
      <c r="A223" s="23" t="n"/>
      <c r="B223" s="24" t="n"/>
      <c r="C223" s="25" t="n"/>
      <c r="D223" s="24" t="n"/>
      <c r="E223" s="26" t="n"/>
      <c r="F223" s="27">
        <f>IF(OR(C223="",E223=""),"",ROUND(C223*E223,2))</f>
        <v/>
      </c>
      <c r="G223" s="24" t="n"/>
    </row>
    <row r="224">
      <c r="A224" s="23" t="n"/>
      <c r="B224" s="24" t="n"/>
      <c r="C224" s="25" t="n"/>
      <c r="D224" s="24" t="n"/>
      <c r="E224" s="26" t="n"/>
      <c r="F224" s="27">
        <f>IF(OR(C224="",E224=""),"",ROUND(C224*E224,2))</f>
        <v/>
      </c>
      <c r="G224" s="24" t="n"/>
    </row>
    <row r="225">
      <c r="A225" s="23" t="n"/>
      <c r="B225" s="24" t="n"/>
      <c r="C225" s="25" t="n"/>
      <c r="D225" s="24" t="n"/>
      <c r="E225" s="26" t="n"/>
      <c r="F225" s="27">
        <f>IF(OR(C225="",E225=""),"",ROUND(C225*E225,2))</f>
        <v/>
      </c>
      <c r="G225" s="24" t="n"/>
    </row>
    <row r="226">
      <c r="A226" s="23" t="n"/>
      <c r="B226" s="24" t="n"/>
      <c r="C226" s="25" t="n"/>
      <c r="D226" s="24" t="n"/>
      <c r="E226" s="26" t="n"/>
      <c r="F226" s="27">
        <f>IF(OR(C226="",E226=""),"",ROUND(C226*E226,2))</f>
        <v/>
      </c>
      <c r="G226" s="24" t="n"/>
    </row>
    <row r="227">
      <c r="A227" s="23" t="n"/>
      <c r="B227" s="24" t="n"/>
      <c r="C227" s="25" t="n"/>
      <c r="D227" s="24" t="n"/>
      <c r="E227" s="26" t="n"/>
      <c r="F227" s="27">
        <f>IF(OR(C227="",E227=""),"",ROUND(C227*E227,2))</f>
        <v/>
      </c>
      <c r="G227" s="24" t="n"/>
    </row>
    <row r="228">
      <c r="A228" s="23" t="n"/>
      <c r="B228" s="24" t="n"/>
      <c r="C228" s="25" t="n"/>
      <c r="D228" s="24" t="n"/>
      <c r="E228" s="26" t="n"/>
      <c r="F228" s="27">
        <f>IF(OR(C228="",E228=""),"",ROUND(C228*E228,2))</f>
        <v/>
      </c>
      <c r="G228" s="24" t="n"/>
    </row>
    <row r="229">
      <c r="A229" s="23" t="n"/>
      <c r="B229" s="24" t="n"/>
      <c r="C229" s="25" t="n"/>
      <c r="D229" s="24" t="n"/>
      <c r="E229" s="26" t="n"/>
      <c r="F229" s="27">
        <f>IF(OR(C229="",E229=""),"",ROUND(C229*E229,2))</f>
        <v/>
      </c>
      <c r="G229" s="24" t="n"/>
    </row>
    <row r="230">
      <c r="A230" s="23" t="n"/>
      <c r="B230" s="24" t="n"/>
      <c r="C230" s="25" t="n"/>
      <c r="D230" s="24" t="n"/>
      <c r="E230" s="26" t="n"/>
      <c r="F230" s="27">
        <f>IF(OR(C230="",E230=""),"",ROUND(C230*E230,2))</f>
        <v/>
      </c>
      <c r="G230" s="24" t="n"/>
    </row>
    <row r="231">
      <c r="A231" s="23" t="n"/>
      <c r="B231" s="24" t="n"/>
      <c r="C231" s="25" t="n"/>
      <c r="D231" s="24" t="n"/>
      <c r="E231" s="26" t="n"/>
      <c r="F231" s="27">
        <f>IF(OR(C231="",E231=""),"",ROUND(C231*E231,2))</f>
        <v/>
      </c>
      <c r="G231" s="24" t="n"/>
    </row>
    <row r="232">
      <c r="A232" s="23" t="n"/>
      <c r="B232" s="24" t="n"/>
      <c r="C232" s="25" t="n"/>
      <c r="D232" s="24" t="n"/>
      <c r="E232" s="26" t="n"/>
      <c r="F232" s="27">
        <f>IF(OR(C232="",E232=""),"",ROUND(C232*E232,2))</f>
        <v/>
      </c>
      <c r="G232" s="24" t="n"/>
    </row>
    <row r="233">
      <c r="A233" s="23" t="n"/>
      <c r="B233" s="24" t="n"/>
      <c r="C233" s="25" t="n"/>
      <c r="D233" s="24" t="n"/>
      <c r="E233" s="26" t="n"/>
      <c r="F233" s="27">
        <f>IF(OR(C233="",E233=""),"",ROUND(C233*E233,2))</f>
        <v/>
      </c>
      <c r="G233" s="24" t="n"/>
    </row>
    <row r="234">
      <c r="A234" s="23" t="n"/>
      <c r="B234" s="24" t="n"/>
      <c r="C234" s="25" t="n"/>
      <c r="D234" s="24" t="n"/>
      <c r="E234" s="26" t="n"/>
      <c r="F234" s="27">
        <f>IF(OR(C234="",E234=""),"",ROUND(C234*E234,2))</f>
        <v/>
      </c>
      <c r="G234" s="24" t="n"/>
    </row>
    <row r="235">
      <c r="A235" s="23" t="n"/>
      <c r="B235" s="24" t="n"/>
      <c r="C235" s="25" t="n"/>
      <c r="D235" s="24" t="n"/>
      <c r="E235" s="26" t="n"/>
      <c r="F235" s="27">
        <f>IF(OR(C235="",E235=""),"",ROUND(C235*E235,2))</f>
        <v/>
      </c>
      <c r="G235" s="24" t="n"/>
    </row>
    <row r="236">
      <c r="A236" s="23" t="n"/>
      <c r="B236" s="24" t="n"/>
      <c r="C236" s="25" t="n"/>
      <c r="D236" s="24" t="n"/>
      <c r="E236" s="26" t="n"/>
      <c r="F236" s="27">
        <f>IF(OR(C236="",E236=""),"",ROUND(C236*E236,2))</f>
        <v/>
      </c>
      <c r="G236" s="24" t="n"/>
    </row>
    <row r="237">
      <c r="A237" s="23" t="n"/>
      <c r="B237" s="24" t="n"/>
      <c r="C237" s="25" t="n"/>
      <c r="D237" s="24" t="n"/>
      <c r="E237" s="26" t="n"/>
      <c r="F237" s="27">
        <f>IF(OR(C237="",E237=""),"",ROUND(C237*E237,2))</f>
        <v/>
      </c>
      <c r="G237" s="24" t="n"/>
    </row>
    <row r="238">
      <c r="A238" s="23" t="n"/>
      <c r="B238" s="24" t="n"/>
      <c r="C238" s="25" t="n"/>
      <c r="D238" s="24" t="n"/>
      <c r="E238" s="26" t="n"/>
      <c r="F238" s="27">
        <f>IF(OR(C238="",E238=""),"",ROUND(C238*E238,2))</f>
        <v/>
      </c>
      <c r="G238" s="24" t="n"/>
    </row>
    <row r="239">
      <c r="A239" s="23" t="n"/>
      <c r="B239" s="24" t="n"/>
      <c r="C239" s="25" t="n"/>
      <c r="D239" s="24" t="n"/>
      <c r="E239" s="26" t="n"/>
      <c r="F239" s="27">
        <f>IF(OR(C239="",E239=""),"",ROUND(C239*E239,2))</f>
        <v/>
      </c>
      <c r="G239" s="24" t="n"/>
    </row>
    <row r="240">
      <c r="A240" s="23" t="n"/>
      <c r="B240" s="24" t="n"/>
      <c r="C240" s="25" t="n"/>
      <c r="D240" s="24" t="n"/>
      <c r="E240" s="26" t="n"/>
      <c r="F240" s="27">
        <f>IF(OR(C240="",E240=""),"",ROUND(C240*E240,2))</f>
        <v/>
      </c>
      <c r="G240" s="24" t="n"/>
    </row>
    <row r="241">
      <c r="A241" s="23" t="n"/>
      <c r="B241" s="24" t="n"/>
      <c r="C241" s="25" t="n"/>
      <c r="D241" s="24" t="n"/>
      <c r="E241" s="26" t="n"/>
      <c r="F241" s="27">
        <f>IF(OR(C241="",E241=""),"",ROUND(C241*E241,2))</f>
        <v/>
      </c>
      <c r="G241" s="24" t="n"/>
    </row>
    <row r="242">
      <c r="A242" s="23" t="n"/>
      <c r="B242" s="24" t="n"/>
      <c r="C242" s="25" t="n"/>
      <c r="D242" s="24" t="n"/>
      <c r="E242" s="26" t="n"/>
      <c r="F242" s="27">
        <f>IF(OR(C242="",E242=""),"",ROUND(C242*E242,2))</f>
        <v/>
      </c>
      <c r="G242" s="24" t="n"/>
    </row>
    <row r="243">
      <c r="A243" s="23" t="n"/>
      <c r="B243" s="24" t="n"/>
      <c r="C243" s="25" t="n"/>
      <c r="D243" s="24" t="n"/>
      <c r="E243" s="26" t="n"/>
      <c r="F243" s="27">
        <f>IF(OR(C243="",E243=""),"",ROUND(C243*E243,2))</f>
        <v/>
      </c>
      <c r="G243" s="24" t="n"/>
    </row>
    <row r="244">
      <c r="A244" s="23" t="n"/>
      <c r="B244" s="24" t="n"/>
      <c r="C244" s="25" t="n"/>
      <c r="D244" s="24" t="n"/>
      <c r="E244" s="26" t="n"/>
      <c r="F244" s="27">
        <f>IF(OR(C244="",E244=""),"",ROUND(C244*E244,2))</f>
        <v/>
      </c>
      <c r="G244" s="24" t="n"/>
    </row>
    <row r="245">
      <c r="A245" s="23" t="n"/>
      <c r="B245" s="24" t="n"/>
      <c r="C245" s="25" t="n"/>
      <c r="D245" s="24" t="n"/>
      <c r="E245" s="26" t="n"/>
      <c r="F245" s="27">
        <f>IF(OR(C245="",E245=""),"",ROUND(C245*E245,2))</f>
        <v/>
      </c>
      <c r="G245" s="24" t="n"/>
    </row>
    <row r="246">
      <c r="A246" s="23" t="n"/>
      <c r="B246" s="24" t="n"/>
      <c r="C246" s="25" t="n"/>
      <c r="D246" s="24" t="n"/>
      <c r="E246" s="26" t="n"/>
      <c r="F246" s="27">
        <f>IF(OR(C246="",E246=""),"",ROUND(C246*E246,2))</f>
        <v/>
      </c>
      <c r="G246" s="24" t="n"/>
    </row>
    <row r="247">
      <c r="A247" s="23" t="n"/>
      <c r="B247" s="24" t="n"/>
      <c r="C247" s="25" t="n"/>
      <c r="D247" s="24" t="n"/>
      <c r="E247" s="26" t="n"/>
      <c r="F247" s="27">
        <f>IF(OR(C247="",E247=""),"",ROUND(C247*E247,2))</f>
        <v/>
      </c>
      <c r="G247" s="24" t="n"/>
    </row>
    <row r="248">
      <c r="A248" s="23" t="n"/>
      <c r="B248" s="24" t="n"/>
      <c r="C248" s="25" t="n"/>
      <c r="D248" s="24" t="n"/>
      <c r="E248" s="26" t="n"/>
      <c r="F248" s="27">
        <f>IF(OR(C248="",E248=""),"",ROUND(C248*E248,2))</f>
        <v/>
      </c>
      <c r="G248" s="24" t="n"/>
    </row>
    <row r="249">
      <c r="A249" s="23" t="n"/>
      <c r="B249" s="24" t="n"/>
      <c r="C249" s="25" t="n"/>
      <c r="D249" s="24" t="n"/>
      <c r="E249" s="26" t="n"/>
      <c r="F249" s="27">
        <f>IF(OR(C249="",E249=""),"",ROUND(C249*E249,2))</f>
        <v/>
      </c>
      <c r="G249" s="24" t="n"/>
    </row>
    <row r="250">
      <c r="A250" s="23" t="n"/>
      <c r="B250" s="24" t="n"/>
      <c r="C250" s="25" t="n"/>
      <c r="D250" s="24" t="n"/>
      <c r="E250" s="26" t="n"/>
      <c r="F250" s="27">
        <f>IF(OR(C250="",E250=""),"",ROUND(C250*E250,2))</f>
        <v/>
      </c>
      <c r="G250" s="24" t="n"/>
    </row>
  </sheetData>
  <mergeCells count="1">
    <mergeCell ref="A2:G2"/>
  </mergeCells>
  <dataValidations count="1">
    <dataValidation sqref="G5 G6 G7 G8 G9 G10 G11 G12 G13 G14 G15 G16 G17 G18 G19 G20 G21 G22 G23 G24 G25 G26 G27 G28 G29 G30 G31 G32 G33 G34 G35 G36 G37 G38 G39 G40 G41 G42 G43 G44 G45 G46 G47 G48 G49 G50 G51 G52 G53 G54 G55 G56 G57 G58 G59 G60 G61 G62 G63 G64 G65 G66 G67 G68 G69 G70 G71 G72 G73 G74 G75 G76 G77 G78 G79 G80 G81 G82 G83 G84 G85 G86 G87 G88 G89 G90 G91 G92 G93 G94 G95 G96 G97 G98 G99 G100 G101 G102 G103 G104 G105 G106 G107 G108 G109 G110 G111 G112 G113 G114 G115 G116 G117 G118 G119 G120 G121 G122 G123 G124 G125 G126 G127 G128 G129 G130 G131 G132 G133 G134 G135 G136 G137 G138 G139 G140 G141 G142 G143 G144 G145 G146 G147 G148 G149 G150 G151 G152 G153 G154 G155 G156 G157 G158 G159 G160 G161 G162 G163 G164 G165 G166 G167 G168 G169 G170 G171 G172 G173 G174 G175 G176 G177 G178 G179 G180 G181 G182 G183 G184 G185 G186 G187 G188 G189 G190 G191 G192 G193 G194 G195 G196 G197 G198 G199 G200 G201 G202 G203 G204 G205 G206 G207 G208 G209 G210 G211 G212 G213 G214 G215 G216 G217 G218 G219 G220 G221 G222 G223 G224 G225 G226 G227 G228 G229 G230 G231 G232 G233 G234 G235 G236 G237 G238 G239 G240 G241 G242 G243 G244 G245 G246 G247 G248 G249 G250" showDropDown="0" showInputMessage="0" showErrorMessage="0" allowBlank="1" type="list">
      <formula1>"Sugedo,Pagaminta per daug,Klaida gaminant,Grąžinta iš salės,Baigėsi galiojimas,Kita"</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27"/>
  <sheetViews>
    <sheetView showGridLines="0" workbookViewId="0">
      <selection activeCell="A1" sqref="A1"/>
    </sheetView>
  </sheetViews>
  <sheetFormatPr baseColWidth="8" defaultRowHeight="15"/>
  <cols>
    <col width="104" customWidth="1" min="1" max="1"/>
  </cols>
  <sheetData>
    <row r="1">
      <c r="A1" s="1" t="inlineStr">
        <is>
          <t>KAIP NAUDOTI</t>
        </is>
      </c>
    </row>
    <row r="3">
      <c r="A3" s="28" t="inlineStr">
        <is>
          <t>1. Kartą per savaitę, tą pačią dieną.</t>
        </is>
      </c>
    </row>
    <row r="4" ht="30" customHeight="1">
      <c r="A4" s="29" t="inlineStr">
        <is>
          <t>Geriausiai pirmadienį už praėjusią savaitę. Užima maždaug penkias minutes. Svarbiau daryti reguliariai negu tiksliai.</t>
        </is>
      </c>
    </row>
    <row r="6">
      <c r="A6" s="28" t="inlineStr">
        <is>
          <t>2. Pildyk tik geltonus stulpelius.</t>
        </is>
      </c>
    </row>
    <row r="7" ht="30" customHeight="1">
      <c r="A7" s="29" t="inlineStr">
        <is>
          <t>Likučiai, pirkimai, pardavimai, virtuvės ir plovėjų valandos. Visa kita lentelė suskaičiuoja pati.</t>
        </is>
      </c>
    </row>
    <row r="9">
      <c r="A9" s="28" t="inlineStr">
        <is>
          <t>3. Likučius imk iš inventorizacijos.</t>
        </is>
      </c>
    </row>
    <row r="10" ht="30" customHeight="1">
      <c r="A10" s="29" t="inlineStr">
        <is>
          <t>Be jų gausi tik pirkimų procentą, o jis šokinėja pagal tai, kada atvažiavo didelis užsakymas. Praėjusios savaitės pabaigos likutis yra šios savaitės pradžios likutis.</t>
        </is>
      </c>
    </row>
    <row r="12">
      <c r="A12" s="28" t="inlineStr">
        <is>
          <t>4. Pardavimus imk tik maisto, be gėrimų.</t>
        </is>
      </c>
    </row>
    <row r="13" ht="30" customHeight="1">
      <c r="A13" s="29" t="inlineStr">
        <is>
          <t>Gėrimų savikaina visai kitokia, ir sumaišius abu skaičius rodiklis nustoja ką nors reikšti.</t>
        </is>
      </c>
    </row>
    <row r="15">
      <c r="A15" s="28" t="inlineStr">
        <is>
          <t>5. Nurašymus vesk lape „Nurašymai“ kasdien.</t>
        </is>
      </c>
    </row>
    <row r="16" ht="30" customHeight="1">
      <c r="A16" s="29" t="inlineStr">
        <is>
          <t>Lentelė pati susirenka tos savaitės sumą pagal datą. Kaina rašoma pirkimo, ne meniu.</t>
        </is>
      </c>
    </row>
    <row r="18">
      <c r="A18" s="28" t="inlineStr">
        <is>
          <t>6. Žiūrėk ne į patį skaičių, o į pokytį.</t>
        </is>
      </c>
    </row>
    <row r="19" ht="30" customHeight="1">
      <c r="A19" s="29" t="inlineStr">
        <is>
          <t>Stulpelis „Pokytis“ nuspalvinamas raudonai, kai savikaina pakyla 1,5 procentinio punkto ar daugiau. Tai ir yra signalas ieškoti priežasties.</t>
        </is>
      </c>
    </row>
    <row r="21">
      <c r="A21" s="28" t="inlineStr">
        <is>
          <t>7. Darbo našumą skaičiuok ir atskiroms dienoms.</t>
        </is>
      </c>
    </row>
    <row r="22" ht="30" customHeight="1">
      <c r="A22" s="29" t="inlineStr">
        <is>
          <t>Bendras savaitės skaičius rodo vaizdą, bet tikroji problema beveik visada matoma vienoje konkrečioje savaitės dienoje.</t>
        </is>
      </c>
    </row>
    <row r="24">
      <c r="A24" s="30" t="inlineStr">
        <is>
          <t>Ko lentelė nepasako</t>
        </is>
      </c>
    </row>
    <row r="25" ht="32" customHeight="1">
      <c r="A25" s="29" t="inlineStr">
        <is>
          <t>Ar patiekalai skanūs, ar svečias grįš ir ar komanda ilgai ištvers. Tai matuojama kitaip. Šitie trys skaičiai tik parodo, kurioje vietoje verta praleisti kitą valandą.</t>
        </is>
      </c>
    </row>
    <row r="27">
      <c r="A27" s="31" t="inlineStr">
        <is>
          <t>Arnas Stankevičius · Virtuvės kodas · ekspertas.virtuveskodas.lt/trys-skaiciai</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2026-08-01T19:21:47Z</dcterms:created>
  <dcterms:modified xmlns:dcterms="http://purl.org/dc/terms/" xmlns:xsi="http://www.w3.org/2001/XMLSchema-instance" xsi:type="dcterms:W3CDTF">2026-08-01T19:21:48Z</dcterms:modified>
</cp:coreProperties>
</file>